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Points total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C5" i="1"/>
  <c r="I5" i="1" s="1"/>
  <c r="D5" i="1"/>
  <c r="E5" i="1"/>
  <c r="F5" i="1"/>
  <c r="H5" i="1"/>
  <c r="C6" i="1"/>
  <c r="D6" i="1"/>
  <c r="E6" i="1"/>
  <c r="F6" i="1"/>
  <c r="G6" i="1"/>
  <c r="H6" i="1"/>
  <c r="I6" i="1"/>
  <c r="C7" i="1"/>
  <c r="D7" i="1"/>
  <c r="F7" i="1"/>
  <c r="I7" i="1" s="1"/>
  <c r="G7" i="1"/>
  <c r="H7" i="1"/>
  <c r="C8" i="1"/>
  <c r="D8" i="1"/>
  <c r="F8" i="1"/>
  <c r="G8" i="1"/>
  <c r="H8" i="1"/>
  <c r="I8" i="1"/>
  <c r="C9" i="1"/>
  <c r="D9" i="1"/>
  <c r="I9" i="1"/>
  <c r="D10" i="1"/>
  <c r="I10" i="1" s="1"/>
  <c r="E10" i="1"/>
  <c r="G10" i="1"/>
  <c r="D11" i="1"/>
  <c r="I11" i="1" s="1"/>
  <c r="F11" i="1"/>
  <c r="D12" i="1"/>
  <c r="I12" i="1"/>
  <c r="D13" i="1"/>
  <c r="I13" i="1"/>
  <c r="F14" i="1"/>
  <c r="I14" i="1"/>
  <c r="E15" i="1"/>
  <c r="F15" i="1"/>
  <c r="I15" i="1"/>
  <c r="E16" i="1"/>
  <c r="I16" i="1" s="1"/>
  <c r="D17" i="1"/>
  <c r="I17" i="1" s="1"/>
  <c r="E17" i="1"/>
  <c r="G17" i="1"/>
  <c r="C19" i="1"/>
  <c r="D19" i="1"/>
  <c r="E19" i="1"/>
  <c r="F19" i="1"/>
  <c r="G19" i="1"/>
  <c r="H19" i="1"/>
  <c r="I19" i="1"/>
  <c r="D20" i="1"/>
  <c r="E20" i="1"/>
  <c r="F20" i="1"/>
  <c r="I20" i="1" s="1"/>
  <c r="G20" i="1"/>
  <c r="H20" i="1"/>
  <c r="C21" i="1"/>
  <c r="D21" i="1"/>
  <c r="E21" i="1"/>
  <c r="G21" i="1"/>
  <c r="H21" i="1"/>
  <c r="I21" i="1"/>
  <c r="C22" i="1"/>
  <c r="D22" i="1"/>
  <c r="I22" i="1" s="1"/>
  <c r="E22" i="1"/>
  <c r="H22" i="1"/>
  <c r="C23" i="1"/>
  <c r="D23" i="1"/>
  <c r="E23" i="1"/>
  <c r="F23" i="1"/>
  <c r="G23" i="1"/>
  <c r="H23" i="1"/>
  <c r="I23" i="1"/>
  <c r="C24" i="1"/>
  <c r="D24" i="1"/>
  <c r="F24" i="1"/>
  <c r="I24" i="1" s="1"/>
  <c r="G24" i="1"/>
  <c r="H24" i="1"/>
  <c r="C25" i="1"/>
  <c r="I25" i="1" s="1"/>
  <c r="D25" i="1"/>
  <c r="E25" i="1"/>
  <c r="C26" i="1"/>
  <c r="I26" i="1" s="1"/>
  <c r="D26" i="1"/>
  <c r="E26" i="1"/>
  <c r="F26" i="1"/>
  <c r="G26" i="1"/>
  <c r="H26" i="1"/>
  <c r="D27" i="1"/>
  <c r="E27" i="1"/>
  <c r="I27" i="1"/>
  <c r="D28" i="1"/>
  <c r="H28" i="1"/>
  <c r="I28" i="1"/>
  <c r="C29" i="1"/>
  <c r="I29" i="1" s="1"/>
  <c r="H29" i="1"/>
  <c r="C31" i="1"/>
  <c r="I31" i="1" s="1"/>
  <c r="D31" i="1"/>
  <c r="E31" i="1"/>
  <c r="F31" i="1"/>
  <c r="G31" i="1"/>
  <c r="H31" i="1"/>
  <c r="C32" i="1"/>
  <c r="D32" i="1"/>
  <c r="F32" i="1"/>
  <c r="G32" i="1"/>
  <c r="H32" i="1"/>
  <c r="I32" i="1"/>
  <c r="C33" i="1"/>
  <c r="I33" i="1" s="1"/>
  <c r="D33" i="1"/>
  <c r="F33" i="1"/>
  <c r="G33" i="1"/>
  <c r="H33" i="1"/>
  <c r="C34" i="1"/>
  <c r="E34" i="1"/>
  <c r="F34" i="1"/>
  <c r="I34" i="1" s="1"/>
  <c r="G34" i="1"/>
  <c r="H34" i="1"/>
  <c r="C35" i="1"/>
  <c r="I35" i="1" s="1"/>
  <c r="D35" i="1"/>
  <c r="F35" i="1"/>
  <c r="G35" i="1"/>
  <c r="H35" i="1"/>
  <c r="D36" i="1"/>
  <c r="E36" i="1"/>
  <c r="I36" i="1"/>
  <c r="D37" i="1"/>
  <c r="E37" i="1"/>
  <c r="G37" i="1"/>
  <c r="I37" i="1"/>
  <c r="C39" i="1"/>
  <c r="E39" i="1"/>
  <c r="F39" i="1"/>
  <c r="I39" i="1" s="1"/>
  <c r="G39" i="1"/>
  <c r="H39" i="1"/>
</calcChain>
</file>

<file path=xl/sharedStrings.xml><?xml version="1.0" encoding="utf-8"?>
<sst xmlns="http://schemas.openxmlformats.org/spreadsheetml/2006/main" count="76" uniqueCount="50">
  <si>
    <t>4A</t>
  </si>
  <si>
    <t>LCHS</t>
  </si>
  <si>
    <t>3A</t>
  </si>
  <si>
    <t>Holy Trinity</t>
  </si>
  <si>
    <t>3A</t>
    <phoneticPr fontId="0"/>
  </si>
  <si>
    <t>Holy Rosary</t>
    <phoneticPr fontId="0"/>
  </si>
  <si>
    <t>Westwood</t>
  </si>
  <si>
    <t>Fr. Mercredi</t>
  </si>
  <si>
    <t>JA Williams</t>
  </si>
  <si>
    <t>CLHS</t>
  </si>
  <si>
    <t>St. Paul Regional</t>
  </si>
  <si>
    <t>2A</t>
  </si>
  <si>
    <t>NDHS</t>
  </si>
  <si>
    <t>Fort McMurray Comp</t>
  </si>
  <si>
    <t>Ecole Plamondon</t>
  </si>
  <si>
    <t>Kitscoty Jr/Sr</t>
  </si>
  <si>
    <t>Lamont</t>
  </si>
  <si>
    <t>Vegreville comp</t>
  </si>
  <si>
    <t>BCHS</t>
  </si>
  <si>
    <t>Assumption</t>
  </si>
  <si>
    <t>2A</t>
    <phoneticPr fontId="0"/>
  </si>
  <si>
    <t>Ashmont</t>
    <phoneticPr fontId="0"/>
  </si>
  <si>
    <t>JR Robson</t>
  </si>
  <si>
    <t>FG Miller</t>
  </si>
  <si>
    <t>1A</t>
  </si>
  <si>
    <t>Ecole Beausejour</t>
  </si>
  <si>
    <t>Kehewin</t>
  </si>
  <si>
    <t>1A</t>
    <phoneticPr fontId="0"/>
  </si>
  <si>
    <t>New Myrnam</t>
    <phoneticPr fontId="0"/>
  </si>
  <si>
    <t>Delnorte</t>
  </si>
  <si>
    <t>Mannville</t>
  </si>
  <si>
    <t>EH Walter</t>
  </si>
  <si>
    <t>Vilna</t>
    <phoneticPr fontId="0"/>
  </si>
  <si>
    <t>Dewberry</t>
    <phoneticPr fontId="0"/>
  </si>
  <si>
    <t xml:space="preserve">St. Mary's </t>
  </si>
  <si>
    <t>Glendon</t>
  </si>
  <si>
    <t>St. Jerome's</t>
  </si>
  <si>
    <t>Two Hills</t>
  </si>
  <si>
    <t>Beaux Lac</t>
  </si>
  <si>
    <t>Ecole Mallaig</t>
  </si>
  <si>
    <t>Total</t>
  </si>
  <si>
    <t>Sr Women</t>
  </si>
  <si>
    <t>Sr. Men</t>
  </si>
  <si>
    <t>Int. women</t>
  </si>
  <si>
    <t>Int. Men</t>
  </si>
  <si>
    <t>Jr Women</t>
  </si>
  <si>
    <t>Jr Men</t>
  </si>
  <si>
    <t>Classification</t>
  </si>
  <si>
    <t>School</t>
  </si>
  <si>
    <t>Zone Banner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</si>
</sst>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Verdana"/>
    </font>
    <font>
      <sz val="10"/>
      <name val="Verdana"/>
      <family val="2"/>
    </font>
    <font>
      <b/>
      <sz val="10"/>
      <color rgb="FFFF0000"/>
      <name val="Verdana"/>
      <family val="2"/>
    </font>
    <font>
      <b/>
      <sz val="10"/>
      <name val="Verdana"/>
    </font>
    <font>
      <b/>
      <sz val="14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w9628\Downloads\Zone%20XC%20Result%20Sheet%202016%20GOOD%20COP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r. Women"/>
      <sheetName val="Jr. Men"/>
      <sheetName val="Int. Women"/>
      <sheetName val="Int. Men"/>
      <sheetName val="Sr. Women"/>
      <sheetName val="Sr. Men"/>
      <sheetName val="Para"/>
      <sheetName val="Points By School"/>
      <sheetName val="FE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>
            <v>173.33333333333334</v>
          </cell>
          <cell r="F4">
            <v>321.81818181818181</v>
          </cell>
          <cell r="I4">
            <v>334.54545454545456</v>
          </cell>
        </row>
        <row r="13">
          <cell r="C13">
            <v>91.764705882352942</v>
          </cell>
          <cell r="F13">
            <v>208</v>
          </cell>
          <cell r="I13">
            <v>231.42857142857144</v>
          </cell>
        </row>
        <row r="20">
          <cell r="B20">
            <v>21.333333333333332</v>
          </cell>
        </row>
        <row r="23">
          <cell r="C23">
            <v>61.333333333333336</v>
          </cell>
        </row>
        <row r="28">
          <cell r="C28">
            <v>152</v>
          </cell>
          <cell r="F28">
            <v>98.181818181818187</v>
          </cell>
          <cell r="I28">
            <v>105.45454545454547</v>
          </cell>
        </row>
        <row r="37">
          <cell r="C37">
            <v>0</v>
          </cell>
        </row>
        <row r="43">
          <cell r="C43">
            <v>133.33333333333334</v>
          </cell>
        </row>
        <row r="48">
          <cell r="C48">
            <v>171.76470588235293</v>
          </cell>
        </row>
        <row r="55">
          <cell r="F55">
            <v>10.909090909090908</v>
          </cell>
        </row>
        <row r="60">
          <cell r="F60">
            <v>114.54545454545455</v>
          </cell>
          <cell r="I60">
            <v>236.36363636363635</v>
          </cell>
        </row>
        <row r="65">
          <cell r="C65">
            <v>127.05882352941175</v>
          </cell>
          <cell r="F65">
            <v>56</v>
          </cell>
          <cell r="I65">
            <v>81.428571428571431</v>
          </cell>
        </row>
        <row r="70">
          <cell r="F70">
            <v>16.363636363636363</v>
          </cell>
        </row>
        <row r="74">
          <cell r="I74">
            <v>115.71428571428571</v>
          </cell>
        </row>
        <row r="78">
          <cell r="F78">
            <v>87.272727272727266</v>
          </cell>
        </row>
        <row r="85">
          <cell r="C85">
            <v>87.058823529411768</v>
          </cell>
          <cell r="F85">
            <v>76.36363636363636</v>
          </cell>
          <cell r="I85">
            <v>178.18181818181819</v>
          </cell>
        </row>
        <row r="87">
          <cell r="C87">
            <v>104</v>
          </cell>
        </row>
        <row r="89">
          <cell r="I89">
            <v>4.2857142857142856</v>
          </cell>
        </row>
        <row r="107">
          <cell r="C107">
            <v>645.33333333333337</v>
          </cell>
          <cell r="F107">
            <v>130.90909090909091</v>
          </cell>
          <cell r="I107">
            <v>192.72727272727272</v>
          </cell>
        </row>
        <row r="112">
          <cell r="F112">
            <v>0</v>
          </cell>
        </row>
        <row r="120">
          <cell r="C120">
            <v>150.58823529411765</v>
          </cell>
        </row>
        <row r="127">
          <cell r="B127">
            <v>44</v>
          </cell>
        </row>
        <row r="131">
          <cell r="I131">
            <v>25.714285714285715</v>
          </cell>
        </row>
        <row r="135">
          <cell r="I135">
            <v>76.36363636363636</v>
          </cell>
        </row>
        <row r="143">
          <cell r="C143">
            <v>141.33333333333331</v>
          </cell>
          <cell r="F143">
            <v>48</v>
          </cell>
        </row>
        <row r="146">
          <cell r="C146">
            <v>115.29411764705883</v>
          </cell>
        </row>
        <row r="152">
          <cell r="C152">
            <v>24</v>
          </cell>
          <cell r="F152">
            <v>180</v>
          </cell>
        </row>
        <row r="157">
          <cell r="C157">
            <v>108.23529411764706</v>
          </cell>
          <cell r="I157">
            <v>90</v>
          </cell>
        </row>
        <row r="164">
          <cell r="I164">
            <v>141.81818181818181</v>
          </cell>
        </row>
        <row r="168">
          <cell r="C168">
            <v>109.33333333333333</v>
          </cell>
          <cell r="F168">
            <v>109.33333333333333</v>
          </cell>
          <cell r="I168">
            <v>248.57142857142856</v>
          </cell>
        </row>
        <row r="174">
          <cell r="C174">
            <v>250.66666666666669</v>
          </cell>
          <cell r="F174">
            <v>65.454545454545453</v>
          </cell>
          <cell r="I174">
            <v>0</v>
          </cell>
        </row>
        <row r="180">
          <cell r="C180">
            <v>418.82352941176475</v>
          </cell>
          <cell r="F180">
            <v>388</v>
          </cell>
          <cell r="I180">
            <v>0</v>
          </cell>
        </row>
        <row r="193">
          <cell r="C193">
            <v>0</v>
          </cell>
          <cell r="F193">
            <v>0</v>
          </cell>
        </row>
        <row r="195">
          <cell r="C195">
            <v>239.99999999999997</v>
          </cell>
        </row>
        <row r="206">
          <cell r="C206">
            <v>167.05882352941177</v>
          </cell>
          <cell r="I206">
            <v>29.09090909090909</v>
          </cell>
        </row>
        <row r="209">
          <cell r="I209">
            <v>72.857142857142861</v>
          </cell>
        </row>
        <row r="210">
          <cell r="C210">
            <v>0</v>
          </cell>
        </row>
        <row r="223">
          <cell r="C223">
            <v>131.76470588235296</v>
          </cell>
        </row>
        <row r="231">
          <cell r="F231">
            <v>116</v>
          </cell>
          <cell r="I231">
            <v>0</v>
          </cell>
        </row>
        <row r="234">
          <cell r="C234">
            <v>26.666666666666668</v>
          </cell>
        </row>
        <row r="239">
          <cell r="C239">
            <v>0</v>
          </cell>
          <cell r="I239">
            <v>0</v>
          </cell>
        </row>
        <row r="247">
          <cell r="C247">
            <v>450.66666666666669</v>
          </cell>
          <cell r="F247">
            <v>190.90909090909093</v>
          </cell>
          <cell r="I247">
            <v>527.27272727272725</v>
          </cell>
        </row>
        <row r="258">
          <cell r="C258">
            <v>371.76470588235293</v>
          </cell>
          <cell r="F258">
            <v>308</v>
          </cell>
          <cell r="I258">
            <v>282.85714285714283</v>
          </cell>
        </row>
        <row r="273">
          <cell r="C273">
            <v>184</v>
          </cell>
        </row>
        <row r="278">
          <cell r="C278">
            <v>122.66666666666667</v>
          </cell>
          <cell r="F278">
            <v>103.63636363636364</v>
          </cell>
          <cell r="I278">
            <v>80</v>
          </cell>
        </row>
        <row r="281">
          <cell r="C281">
            <v>148.23529411764707</v>
          </cell>
        </row>
        <row r="282">
          <cell r="I282">
            <v>167.14285714285714</v>
          </cell>
        </row>
        <row r="287">
          <cell r="C287">
            <v>18.666666666666668</v>
          </cell>
          <cell r="I287">
            <v>17.142857142857142</v>
          </cell>
        </row>
        <row r="289">
          <cell r="C289">
            <v>63.529411764705884</v>
          </cell>
        </row>
        <row r="292">
          <cell r="I292">
            <v>112.72727272727273</v>
          </cell>
        </row>
        <row r="302">
          <cell r="C302">
            <v>141.1764705882353</v>
          </cell>
          <cell r="F302">
            <v>0</v>
          </cell>
          <cell r="I302">
            <v>0</v>
          </cell>
        </row>
        <row r="309">
          <cell r="F309">
            <v>64</v>
          </cell>
          <cell r="I309">
            <v>154.28571428571428</v>
          </cell>
        </row>
        <row r="324">
          <cell r="C324">
            <v>276</v>
          </cell>
          <cell r="F324">
            <v>32.727272727272727</v>
          </cell>
          <cell r="I324">
            <v>0</v>
          </cell>
        </row>
        <row r="330">
          <cell r="C330">
            <v>367.05882352941177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Normal="100" workbookViewId="0">
      <selection activeCell="P16" sqref="P16"/>
    </sheetView>
  </sheetViews>
  <sheetFormatPr defaultColWidth="11" defaultRowHeight="12.75" x14ac:dyDescent="0.2"/>
  <cols>
    <col min="1" max="1" width="15.375" customWidth="1"/>
    <col min="2" max="2" width="11.125" customWidth="1"/>
    <col min="3" max="3" width="8.125" customWidth="1"/>
    <col min="4" max="4" width="8.625" customWidth="1"/>
    <col min="5" max="5" width="7.25" customWidth="1"/>
    <col min="6" max="6" width="8.625" customWidth="1"/>
    <col min="7" max="7" width="8.375" customWidth="1"/>
    <col min="8" max="8" width="7.625" customWidth="1"/>
    <col min="10" max="10" width="12.625" bestFit="1" customWidth="1"/>
  </cols>
  <sheetData>
    <row r="1" spans="1:10" ht="18" x14ac:dyDescent="0.25">
      <c r="A1" s="7" t="s">
        <v>49</v>
      </c>
      <c r="B1" s="7"/>
    </row>
    <row r="3" spans="1:10" s="5" customFormat="1" x14ac:dyDescent="0.2">
      <c r="A3" s="5" t="s">
        <v>48</v>
      </c>
      <c r="B3" s="5" t="s">
        <v>47</v>
      </c>
      <c r="C3" s="5" t="s">
        <v>46</v>
      </c>
      <c r="D3" s="5" t="s">
        <v>45</v>
      </c>
      <c r="E3" s="5" t="s">
        <v>44</v>
      </c>
      <c r="F3" s="5" t="s">
        <v>43</v>
      </c>
      <c r="G3" s="5" t="s">
        <v>42</v>
      </c>
      <c r="H3" s="5" t="s">
        <v>41</v>
      </c>
      <c r="I3" s="6" t="s">
        <v>40</v>
      </c>
    </row>
    <row r="4" spans="1:10" x14ac:dyDescent="0.2">
      <c r="A4" s="2" t="s">
        <v>39</v>
      </c>
      <c r="B4" s="4" t="s">
        <v>24</v>
      </c>
      <c r="C4" s="4">
        <f>'[1]Points By School'!$C$13</f>
        <v>91.764705882352942</v>
      </c>
      <c r="D4" s="4">
        <f>'[1]Points By School'!$C$4</f>
        <v>173.33333333333334</v>
      </c>
      <c r="E4" s="4">
        <f>'[1]Points By School'!$F$13</f>
        <v>208</v>
      </c>
      <c r="F4" s="4">
        <f>'[1]Points By School'!$F$4</f>
        <v>321.81818181818181</v>
      </c>
      <c r="G4" s="4">
        <f>'[1]Points By School'!$I$13</f>
        <v>231.42857142857144</v>
      </c>
      <c r="H4" s="4">
        <f>'[1]Points By School'!$I$4</f>
        <v>334.54545454545456</v>
      </c>
      <c r="I4" s="3">
        <f>SUM(C4:H4)</f>
        <v>1360.8902470078942</v>
      </c>
      <c r="J4" s="2"/>
    </row>
    <row r="5" spans="1:10" x14ac:dyDescent="0.2">
      <c r="A5" s="2" t="s">
        <v>38</v>
      </c>
      <c r="B5" s="4" t="s">
        <v>24</v>
      </c>
      <c r="C5" s="4">
        <f>'[1]Points By School'!$C$120</f>
        <v>150.58823529411765</v>
      </c>
      <c r="D5" s="4">
        <f>'[1]Points By School'!$C$107</f>
        <v>645.33333333333337</v>
      </c>
      <c r="E5" s="4">
        <f>'[1]Points By School'!$F$112</f>
        <v>0</v>
      </c>
      <c r="F5" s="4">
        <f>'[1]Points By School'!$F$107</f>
        <v>130.90909090909091</v>
      </c>
      <c r="G5" s="4">
        <v>0</v>
      </c>
      <c r="H5" s="4">
        <f>'[1]Points By School'!$I107</f>
        <v>192.72727272727272</v>
      </c>
      <c r="I5" s="3">
        <f>SUM(C5:H5)</f>
        <v>1119.5579322638146</v>
      </c>
      <c r="J5" s="2"/>
    </row>
    <row r="6" spans="1:10" x14ac:dyDescent="0.2">
      <c r="A6" s="2" t="s">
        <v>37</v>
      </c>
      <c r="B6" s="4" t="s">
        <v>24</v>
      </c>
      <c r="C6" s="4">
        <f>'[1]Points By School'!$C$65</f>
        <v>127.05882352941175</v>
      </c>
      <c r="D6" s="4">
        <f>'[1]Points By School'!$C$60</f>
        <v>0</v>
      </c>
      <c r="E6" s="4">
        <f>'[1]Points By School'!$F$65</f>
        <v>56</v>
      </c>
      <c r="F6" s="4">
        <f>'[1]Points By School'!$F$60</f>
        <v>114.54545454545455</v>
      </c>
      <c r="G6" s="4">
        <f>'[1]Points By School'!$I65</f>
        <v>81.428571428571431</v>
      </c>
      <c r="H6" s="4">
        <f>'[1]Points By School'!$I60</f>
        <v>236.36363636363635</v>
      </c>
      <c r="I6" s="3">
        <f>SUM(C6:H6)</f>
        <v>615.39648586707415</v>
      </c>
    </row>
    <row r="7" spans="1:10" x14ac:dyDescent="0.2">
      <c r="A7" s="2" t="s">
        <v>36</v>
      </c>
      <c r="B7" s="4" t="s">
        <v>24</v>
      </c>
      <c r="C7" s="4">
        <f>'[1]Points By School'!$C$85</f>
        <v>87.058823529411768</v>
      </c>
      <c r="D7" s="4">
        <f>'[1]Points By School'!$C87</f>
        <v>104</v>
      </c>
      <c r="E7" s="4">
        <v>0</v>
      </c>
      <c r="F7" s="4">
        <f>'[1]Points By School'!$F$85</f>
        <v>76.36363636363636</v>
      </c>
      <c r="G7" s="4">
        <f>'[1]Points By School'!$I89</f>
        <v>4.2857142857142856</v>
      </c>
      <c r="H7" s="4">
        <f>'[1]Points By School'!$I85</f>
        <v>178.18181818181819</v>
      </c>
      <c r="I7" s="3">
        <f>SUM(C7:H7)</f>
        <v>449.88999236058061</v>
      </c>
    </row>
    <row r="8" spans="1:10" x14ac:dyDescent="0.2">
      <c r="A8" s="2" t="s">
        <v>35</v>
      </c>
      <c r="B8" s="4" t="s">
        <v>24</v>
      </c>
      <c r="C8" s="4">
        <f>'[1]Points By School'!$C$37</f>
        <v>0</v>
      </c>
      <c r="D8" s="4">
        <f>'[1]Points By School'!$C$28</f>
        <v>152</v>
      </c>
      <c r="E8" s="4"/>
      <c r="F8" s="4">
        <f>'[1]Points By School'!$F$28</f>
        <v>98.181818181818187</v>
      </c>
      <c r="G8" s="4">
        <f>'[1]Points By School'!$I$37</f>
        <v>0</v>
      </c>
      <c r="H8" s="2">
        <f>'[1]Points By School'!$I$28</f>
        <v>105.45454545454547</v>
      </c>
      <c r="I8" s="3">
        <f>SUM(C8:H8)</f>
        <v>355.63636363636363</v>
      </c>
    </row>
    <row r="9" spans="1:10" x14ac:dyDescent="0.2">
      <c r="A9" s="2" t="s">
        <v>34</v>
      </c>
      <c r="B9" s="4" t="s">
        <v>24</v>
      </c>
      <c r="C9" s="4">
        <f>'[1]Points By School'!$C$48</f>
        <v>171.76470588235293</v>
      </c>
      <c r="D9" s="4">
        <f>'[1]Points By School'!$C$43</f>
        <v>133.33333333333334</v>
      </c>
      <c r="E9" s="4">
        <v>0</v>
      </c>
      <c r="F9" s="4">
        <v>0</v>
      </c>
      <c r="G9" s="4">
        <v>0</v>
      </c>
      <c r="H9" s="2">
        <v>0</v>
      </c>
      <c r="I9" s="3">
        <f>SUM(C9:H9)</f>
        <v>305.0980392156863</v>
      </c>
    </row>
    <row r="10" spans="1:10" x14ac:dyDescent="0.2">
      <c r="A10" s="2" t="s">
        <v>33</v>
      </c>
      <c r="B10" s="4" t="s">
        <v>27</v>
      </c>
      <c r="C10" s="4">
        <v>0</v>
      </c>
      <c r="D10" s="4">
        <f>'[1]Points By School'!$C$74</f>
        <v>0</v>
      </c>
      <c r="E10" s="4">
        <f>'[1]Points By School'!$F$74</f>
        <v>0</v>
      </c>
      <c r="F10" s="4">
        <v>0</v>
      </c>
      <c r="G10" s="4">
        <f>'[1]Points By School'!$I74</f>
        <v>115.71428571428571</v>
      </c>
      <c r="H10" s="4">
        <v>0</v>
      </c>
      <c r="I10" s="3">
        <f>SUM(C10:H10)</f>
        <v>115.71428571428571</v>
      </c>
    </row>
    <row r="11" spans="1:10" x14ac:dyDescent="0.2">
      <c r="A11" s="2" t="s">
        <v>32</v>
      </c>
      <c r="B11" s="4" t="s">
        <v>27</v>
      </c>
      <c r="C11" s="4">
        <v>0</v>
      </c>
      <c r="D11" s="4">
        <f>'[1]Points By School'!$C$78</f>
        <v>0</v>
      </c>
      <c r="E11" s="4">
        <v>0</v>
      </c>
      <c r="F11" s="4">
        <f>'[1]Points By School'!$F78</f>
        <v>87.272727272727266</v>
      </c>
      <c r="G11" s="4">
        <v>0</v>
      </c>
      <c r="H11" s="4">
        <v>0</v>
      </c>
      <c r="I11" s="3">
        <f>SUM(C11:H11)</f>
        <v>87.272727272727266</v>
      </c>
    </row>
    <row r="12" spans="1:10" x14ac:dyDescent="0.2">
      <c r="A12" s="2" t="s">
        <v>31</v>
      </c>
      <c r="B12" s="4" t="s">
        <v>24</v>
      </c>
      <c r="C12" s="4">
        <v>0</v>
      </c>
      <c r="D12" s="4">
        <f>'[1]Points By School'!$C23</f>
        <v>61.333333333333336</v>
      </c>
      <c r="E12" s="4">
        <v>0</v>
      </c>
      <c r="F12" s="4">
        <v>0</v>
      </c>
      <c r="G12" s="4">
        <v>0</v>
      </c>
      <c r="H12" s="4">
        <v>0</v>
      </c>
      <c r="I12" s="3">
        <f>SUM(C12:H12)</f>
        <v>61.333333333333336</v>
      </c>
    </row>
    <row r="13" spans="1:10" x14ac:dyDescent="0.2">
      <c r="A13" s="2" t="s">
        <v>30</v>
      </c>
      <c r="B13" s="4" t="s">
        <v>24</v>
      </c>
      <c r="C13" s="4">
        <v>0</v>
      </c>
      <c r="D13" s="4">
        <f>'[1]Points By School'!$B$20</f>
        <v>21.333333333333332</v>
      </c>
      <c r="E13" s="4">
        <v>0</v>
      </c>
      <c r="F13" s="4">
        <v>0</v>
      </c>
      <c r="G13" s="4">
        <v>0</v>
      </c>
      <c r="H13" s="4">
        <v>0</v>
      </c>
      <c r="I13" s="3">
        <f>SUM(C13:H13)</f>
        <v>21.333333333333332</v>
      </c>
    </row>
    <row r="14" spans="1:10" x14ac:dyDescent="0.2">
      <c r="A14" s="2" t="s">
        <v>29</v>
      </c>
      <c r="B14" s="4" t="s">
        <v>24</v>
      </c>
      <c r="C14" s="4">
        <v>0</v>
      </c>
      <c r="D14" s="4">
        <v>0</v>
      </c>
      <c r="E14" s="4">
        <v>0</v>
      </c>
      <c r="F14" s="4">
        <f>'[1]Points By School'!$F70</f>
        <v>16.363636363636363</v>
      </c>
      <c r="G14" s="4">
        <v>0</v>
      </c>
      <c r="H14" s="4">
        <v>0</v>
      </c>
      <c r="I14" s="3">
        <f>SUM(C14:H14)</f>
        <v>16.363636363636363</v>
      </c>
    </row>
    <row r="15" spans="1:10" x14ac:dyDescent="0.2">
      <c r="A15" s="2" t="s">
        <v>28</v>
      </c>
      <c r="B15" s="4" t="s">
        <v>27</v>
      </c>
      <c r="C15" s="4">
        <v>0</v>
      </c>
      <c r="D15" s="4">
        <v>0</v>
      </c>
      <c r="E15" s="4">
        <f>'[1]Points By School'!$C$55</f>
        <v>0</v>
      </c>
      <c r="F15" s="4">
        <f>'[1]Points By School'!$F55</f>
        <v>10.909090909090908</v>
      </c>
      <c r="G15" s="4">
        <v>0</v>
      </c>
      <c r="H15" s="4">
        <v>0</v>
      </c>
      <c r="I15" s="3">
        <f>SUM(C15:H15)</f>
        <v>10.909090909090908</v>
      </c>
    </row>
    <row r="16" spans="1:10" x14ac:dyDescent="0.2">
      <c r="A16" s="2" t="s">
        <v>26</v>
      </c>
      <c r="B16" s="4" t="s">
        <v>24</v>
      </c>
      <c r="C16" s="4">
        <v>0</v>
      </c>
      <c r="D16" s="4">
        <v>0</v>
      </c>
      <c r="E16" s="4">
        <f>'[1]Points By School'!$C$94</f>
        <v>0</v>
      </c>
      <c r="F16" s="4">
        <v>0</v>
      </c>
      <c r="G16" s="4">
        <v>0</v>
      </c>
      <c r="H16" s="4">
        <v>0</v>
      </c>
      <c r="I16" s="3">
        <f>SUM(C16:H16)</f>
        <v>0</v>
      </c>
    </row>
    <row r="17" spans="1:10" x14ac:dyDescent="0.2">
      <c r="A17" s="2" t="s">
        <v>25</v>
      </c>
      <c r="B17" s="4" t="s">
        <v>24</v>
      </c>
      <c r="C17" s="4">
        <v>0</v>
      </c>
      <c r="D17" s="4">
        <f>'[1]Points By School'!$C$101</f>
        <v>0</v>
      </c>
      <c r="E17" s="4">
        <f>'[1]Points By School'!$F$101</f>
        <v>0</v>
      </c>
      <c r="F17" s="4">
        <v>0</v>
      </c>
      <c r="G17" s="4">
        <f>'[1]Points By School'!$I$101</f>
        <v>0</v>
      </c>
      <c r="H17" s="4">
        <v>0</v>
      </c>
      <c r="I17" s="3">
        <f>SUM(C17:H17)</f>
        <v>0</v>
      </c>
    </row>
    <row r="18" spans="1:10" x14ac:dyDescent="0.2">
      <c r="A18" s="2"/>
      <c r="B18" s="4"/>
      <c r="C18" s="4"/>
      <c r="D18" s="4"/>
      <c r="E18" s="4"/>
      <c r="F18" s="4"/>
      <c r="G18" s="4"/>
      <c r="H18" s="4"/>
      <c r="I18" s="3"/>
    </row>
    <row r="19" spans="1:10" x14ac:dyDescent="0.2">
      <c r="A19" s="2" t="s">
        <v>23</v>
      </c>
      <c r="B19" s="4" t="s">
        <v>11</v>
      </c>
      <c r="C19" s="4">
        <f>'[1]Points By School'!$C180</f>
        <v>418.82352941176475</v>
      </c>
      <c r="D19" s="4">
        <f>'[1]Points By School'!$C$174</f>
        <v>250.66666666666669</v>
      </c>
      <c r="E19" s="4">
        <f>'[1]Points By School'!$F$180</f>
        <v>388</v>
      </c>
      <c r="F19" s="4">
        <f>'[1]Points By School'!$F$174</f>
        <v>65.454545454545453</v>
      </c>
      <c r="G19" s="4">
        <f>'[1]Points By School'!$I$180</f>
        <v>0</v>
      </c>
      <c r="H19" s="4">
        <f>'[1]Points By School'!$I$174</f>
        <v>0</v>
      </c>
      <c r="I19" s="3">
        <f>SUM(C19:H19)</f>
        <v>1122.9447415329769</v>
      </c>
    </row>
    <row r="20" spans="1:10" x14ac:dyDescent="0.2">
      <c r="A20" s="2" t="s">
        <v>22</v>
      </c>
      <c r="B20" s="4" t="s">
        <v>11</v>
      </c>
      <c r="C20" s="4">
        <v>0</v>
      </c>
      <c r="D20" s="4">
        <f>'[1]Points By School'!$C168</f>
        <v>109.33333333333333</v>
      </c>
      <c r="E20" s="4">
        <f>'[1]Points By School'!$C$164</f>
        <v>0</v>
      </c>
      <c r="F20" s="4">
        <f>'[1]Points By School'!$F168</f>
        <v>109.33333333333333</v>
      </c>
      <c r="G20" s="4">
        <f>'[1]Points By School'!$I$168</f>
        <v>248.57142857142856</v>
      </c>
      <c r="H20" s="4">
        <f>'[1]Points By School'!$I164</f>
        <v>141.81818181818181</v>
      </c>
      <c r="I20" s="3">
        <f>SUM(C20:H20)</f>
        <v>609.05627705627694</v>
      </c>
    </row>
    <row r="21" spans="1:10" x14ac:dyDescent="0.2">
      <c r="A21" s="2" t="s">
        <v>21</v>
      </c>
      <c r="B21" s="4" t="s">
        <v>20</v>
      </c>
      <c r="C21" s="4">
        <f>'[1]Points By School'!$C$157</f>
        <v>108.23529411764706</v>
      </c>
      <c r="D21" s="4">
        <f>'[1]Points By School'!$C$152</f>
        <v>24</v>
      </c>
      <c r="E21" s="4">
        <f>'[1]Points By School'!$F$152</f>
        <v>180</v>
      </c>
      <c r="F21" s="4">
        <v>0</v>
      </c>
      <c r="G21" s="4">
        <f>'[1]Points By School'!$I$157</f>
        <v>90</v>
      </c>
      <c r="H21" s="4">
        <f>'[1]Points By School'!$I$152</f>
        <v>0</v>
      </c>
      <c r="I21" s="3">
        <f>SUM(C21:H21)</f>
        <v>402.23529411764707</v>
      </c>
    </row>
    <row r="22" spans="1:10" x14ac:dyDescent="0.2">
      <c r="A22" s="2" t="s">
        <v>19</v>
      </c>
      <c r="B22" s="4" t="s">
        <v>11</v>
      </c>
      <c r="C22" s="4">
        <f>'[1]Points By School'!$C$146</f>
        <v>115.29411764705883</v>
      </c>
      <c r="D22" s="4">
        <f>'[1]Points By School'!$C143</f>
        <v>141.33333333333331</v>
      </c>
      <c r="E22" s="4">
        <f>'[1]Points By School'!$F$143</f>
        <v>48</v>
      </c>
      <c r="F22" s="4">
        <v>0</v>
      </c>
      <c r="G22" s="4">
        <v>0</v>
      </c>
      <c r="H22" s="4">
        <f>'[1]Points By School'!$I$143</f>
        <v>0</v>
      </c>
      <c r="I22" s="3">
        <f>SUM(C22:H22)</f>
        <v>304.62745098039215</v>
      </c>
    </row>
    <row r="23" spans="1:10" x14ac:dyDescent="0.2">
      <c r="A23" s="2" t="s">
        <v>18</v>
      </c>
      <c r="B23" s="4" t="s">
        <v>11</v>
      </c>
      <c r="C23" s="4">
        <f>'[1]Points By School'!$C$223</f>
        <v>131.76470588235296</v>
      </c>
      <c r="D23" s="4">
        <f>'[1]Points By School'!$C234</f>
        <v>26.666666666666668</v>
      </c>
      <c r="E23" s="4">
        <f>'[1]Points By School'!$F$231</f>
        <v>116</v>
      </c>
      <c r="F23" s="4">
        <f>'[1]Points By School'!$F$223</f>
        <v>0</v>
      </c>
      <c r="G23" s="4">
        <f>'[1]Points By School'!$I$231</f>
        <v>0</v>
      </c>
      <c r="H23" s="4">
        <f>'[1]Points By School'!$I$223</f>
        <v>0</v>
      </c>
      <c r="I23" s="3">
        <f>SUM(C23:H23)</f>
        <v>274.43137254901961</v>
      </c>
    </row>
    <row r="24" spans="1:10" x14ac:dyDescent="0.2">
      <c r="A24" s="2" t="s">
        <v>17</v>
      </c>
      <c r="B24" s="4" t="s">
        <v>11</v>
      </c>
      <c r="C24" s="4">
        <f>'[1]Points By School'!$C$206</f>
        <v>167.05882352941177</v>
      </c>
      <c r="D24" s="4">
        <f>'[1]Points By School'!$C210</f>
        <v>0</v>
      </c>
      <c r="E24" s="4">
        <v>0</v>
      </c>
      <c r="F24" s="4">
        <f>'[1]Points By School'!$F$206</f>
        <v>0</v>
      </c>
      <c r="G24" s="4">
        <f>'[1]Points By School'!$I209</f>
        <v>72.857142857142861</v>
      </c>
      <c r="H24" s="4">
        <f>'[1]Points By School'!$I206</f>
        <v>29.09090909090909</v>
      </c>
      <c r="I24" s="3">
        <f>SUM(C24:H24)</f>
        <v>269.00687547746372</v>
      </c>
      <c r="J24" s="2"/>
    </row>
    <row r="25" spans="1:10" x14ac:dyDescent="0.2">
      <c r="A25" s="2" t="s">
        <v>16</v>
      </c>
      <c r="B25" s="4" t="s">
        <v>11</v>
      </c>
      <c r="C25" s="4">
        <f>'[1]Points By School'!$C195</f>
        <v>239.99999999999997</v>
      </c>
      <c r="D25" s="4">
        <f>'[1]Points By School'!$C193</f>
        <v>0</v>
      </c>
      <c r="E25" s="4">
        <f>'[1]Points By School'!$F193</f>
        <v>0</v>
      </c>
      <c r="F25" s="4">
        <v>0</v>
      </c>
      <c r="G25" s="4">
        <v>0</v>
      </c>
      <c r="H25" s="4">
        <v>0</v>
      </c>
      <c r="I25" s="3">
        <f>SUM(C25:H25)</f>
        <v>239.99999999999997</v>
      </c>
      <c r="J25" s="2"/>
    </row>
    <row r="26" spans="1:10" x14ac:dyDescent="0.2">
      <c r="A26" s="2" t="s">
        <v>15</v>
      </c>
      <c r="B26" s="4" t="s">
        <v>11</v>
      </c>
      <c r="C26" s="4">
        <f>'[1]Points By School'!$C$137</f>
        <v>0</v>
      </c>
      <c r="D26" s="4">
        <f>'[1]Points By School'!$C$131</f>
        <v>0</v>
      </c>
      <c r="E26" s="4">
        <f>'[1]Points By School'!$F$137</f>
        <v>0</v>
      </c>
      <c r="F26" s="4">
        <f>'[1]Points By School'!$F$131</f>
        <v>0</v>
      </c>
      <c r="G26" s="4">
        <f>'[1]Points By School'!$I$131</f>
        <v>25.714285714285715</v>
      </c>
      <c r="H26" s="4">
        <f>'[1]Points By School'!$I135</f>
        <v>76.36363636363636</v>
      </c>
      <c r="I26" s="3">
        <f>SUM(C26:H26)</f>
        <v>102.07792207792207</v>
      </c>
    </row>
    <row r="27" spans="1:10" x14ac:dyDescent="0.2">
      <c r="A27" s="2" t="s">
        <v>14</v>
      </c>
      <c r="B27" s="4" t="s">
        <v>11</v>
      </c>
      <c r="C27" s="4">
        <v>0</v>
      </c>
      <c r="D27" s="4">
        <f>'[1]Points By School'!$C$126</f>
        <v>0</v>
      </c>
      <c r="E27" s="4">
        <f>'[1]Points By School'!$B$127</f>
        <v>44</v>
      </c>
      <c r="F27" s="4">
        <v>0</v>
      </c>
      <c r="G27" s="4">
        <v>0</v>
      </c>
      <c r="H27" s="4">
        <v>0</v>
      </c>
      <c r="I27" s="3">
        <f>SUM(C27:H27)</f>
        <v>44</v>
      </c>
    </row>
    <row r="28" spans="1:10" x14ac:dyDescent="0.2">
      <c r="A28" s="2" t="s">
        <v>13</v>
      </c>
      <c r="B28" s="4" t="s">
        <v>11</v>
      </c>
      <c r="C28" s="4">
        <v>0</v>
      </c>
      <c r="D28" s="4">
        <f>'[1]Points By School'!$C$215</f>
        <v>0</v>
      </c>
      <c r="E28" s="4">
        <v>0</v>
      </c>
      <c r="F28" s="4">
        <v>0</v>
      </c>
      <c r="G28" s="4">
        <v>0</v>
      </c>
      <c r="H28" s="4">
        <f>'[1]Points By School'!$F$215</f>
        <v>0</v>
      </c>
      <c r="I28" s="3">
        <f>SUM(C28:H28)</f>
        <v>0</v>
      </c>
    </row>
    <row r="29" spans="1:10" x14ac:dyDescent="0.2">
      <c r="A29" s="2" t="s">
        <v>12</v>
      </c>
      <c r="B29" s="4" t="s">
        <v>11</v>
      </c>
      <c r="C29" s="4">
        <f>'[1]Points By School'!$C239</f>
        <v>0</v>
      </c>
      <c r="D29" s="4">
        <v>0</v>
      </c>
      <c r="E29" s="4">
        <v>0</v>
      </c>
      <c r="F29" s="4">
        <v>0</v>
      </c>
      <c r="G29" s="4">
        <v>0</v>
      </c>
      <c r="H29" s="4">
        <f>'[1]Points By School'!$I$239</f>
        <v>0</v>
      </c>
      <c r="I29" s="3">
        <f>SUM(C29:H29)</f>
        <v>0</v>
      </c>
    </row>
    <row r="30" spans="1:10" x14ac:dyDescent="0.2">
      <c r="A30" s="2"/>
      <c r="B30" s="4"/>
      <c r="C30" s="4"/>
      <c r="D30" s="4"/>
      <c r="E30" s="4"/>
      <c r="F30" s="4"/>
      <c r="G30" s="4"/>
      <c r="H30" s="4"/>
      <c r="I30" s="3"/>
    </row>
    <row r="31" spans="1:10" x14ac:dyDescent="0.2">
      <c r="A31" s="2" t="s">
        <v>10</v>
      </c>
      <c r="B31" s="4" t="s">
        <v>2</v>
      </c>
      <c r="C31" s="4">
        <f>'[1]Points By School'!$C$258</f>
        <v>371.76470588235293</v>
      </c>
      <c r="D31" s="4">
        <f>'[1]Points By School'!$C$247</f>
        <v>450.66666666666669</v>
      </c>
      <c r="E31" s="4">
        <f>'[1]Points By School'!$F$258</f>
        <v>308</v>
      </c>
      <c r="F31" s="4">
        <f>'[1]Points By School'!$F$247</f>
        <v>190.90909090909093</v>
      </c>
      <c r="G31" s="4">
        <f>'[1]Points By School'!$I$258</f>
        <v>282.85714285714283</v>
      </c>
      <c r="H31" s="4">
        <f>'[1]Points By School'!$I$247</f>
        <v>527.27272727272725</v>
      </c>
      <c r="I31" s="3">
        <f>SUM(C31:H31)</f>
        <v>2131.4703335879808</v>
      </c>
      <c r="J31" s="2"/>
    </row>
    <row r="32" spans="1:10" x14ac:dyDescent="0.2">
      <c r="A32" s="2" t="s">
        <v>9</v>
      </c>
      <c r="B32" s="4" t="s">
        <v>2</v>
      </c>
      <c r="C32" s="4">
        <f>'[1]Points By School'!$C281</f>
        <v>148.23529411764707</v>
      </c>
      <c r="D32" s="4">
        <f>'[1]Points By School'!$C278</f>
        <v>122.66666666666667</v>
      </c>
      <c r="E32" s="4">
        <v>0</v>
      </c>
      <c r="F32" s="4">
        <f>'[1]Points By School'!$F278</f>
        <v>103.63636363636364</v>
      </c>
      <c r="G32" s="4">
        <f>'[1]Points By School'!$I282</f>
        <v>167.14285714285714</v>
      </c>
      <c r="H32" s="4">
        <f>'[1]Points By School'!$I$278</f>
        <v>80</v>
      </c>
      <c r="I32" s="3">
        <f>SUM(C32:H32)</f>
        <v>621.68118156353455</v>
      </c>
    </row>
    <row r="33" spans="1:10" x14ac:dyDescent="0.2">
      <c r="A33" s="2" t="s">
        <v>8</v>
      </c>
      <c r="B33" s="4" t="s">
        <v>2</v>
      </c>
      <c r="C33" s="4">
        <f>'[1]Points By School'!$C$270</f>
        <v>0</v>
      </c>
      <c r="D33" s="4">
        <f>'[1]Points By School'!$C273</f>
        <v>184</v>
      </c>
      <c r="E33" s="4">
        <v>0</v>
      </c>
      <c r="F33" s="4">
        <f>'[1]Points By School'!$F278</f>
        <v>103.63636363636364</v>
      </c>
      <c r="G33" s="4">
        <f>'[1]Points By School'!$I282</f>
        <v>167.14285714285714</v>
      </c>
      <c r="H33" s="4">
        <f>'[1]Points By School'!$I278</f>
        <v>80</v>
      </c>
      <c r="I33" s="3">
        <f>SUM(C33:H33)</f>
        <v>534.77922077922074</v>
      </c>
    </row>
    <row r="34" spans="1:10" x14ac:dyDescent="0.2">
      <c r="A34" s="2" t="s">
        <v>7</v>
      </c>
      <c r="B34" s="4" t="s">
        <v>2</v>
      </c>
      <c r="C34" s="4">
        <f>'[1]Points By School'!$C302</f>
        <v>141.1764705882353</v>
      </c>
      <c r="D34" s="4">
        <v>0</v>
      </c>
      <c r="E34" s="4">
        <f>'[1]Points By School'!$F$309</f>
        <v>64</v>
      </c>
      <c r="F34" s="4">
        <f>'[1]Points By School'!$F$302</f>
        <v>0</v>
      </c>
      <c r="G34" s="4">
        <f>'[1]Points By School'!$I$309</f>
        <v>154.28571428571428</v>
      </c>
      <c r="H34" s="4">
        <f>'[1]Points By School'!$I$302</f>
        <v>0</v>
      </c>
      <c r="I34" s="3">
        <f>SUM(C34:H34)</f>
        <v>359.46218487394958</v>
      </c>
    </row>
    <row r="35" spans="1:10" x14ac:dyDescent="0.2">
      <c r="A35" s="2" t="s">
        <v>6</v>
      </c>
      <c r="B35" s="4" t="s">
        <v>2</v>
      </c>
      <c r="C35" s="4">
        <f>'[1]Points By School'!$C$289</f>
        <v>63.529411764705884</v>
      </c>
      <c r="D35" s="4">
        <f>'[1]Points By School'!$C$287</f>
        <v>18.666666666666668</v>
      </c>
      <c r="E35" s="4">
        <v>0</v>
      </c>
      <c r="F35" s="4">
        <f>'[1]Points By School'!$F$287</f>
        <v>0</v>
      </c>
      <c r="G35" s="4">
        <f>'[1]Points By School'!$I$287</f>
        <v>17.142857142857142</v>
      </c>
      <c r="H35" s="4">
        <f>'[1]Points By School'!$I292</f>
        <v>112.72727272727273</v>
      </c>
      <c r="I35" s="3">
        <f>SUM(C35:H35)</f>
        <v>212.06620830150243</v>
      </c>
    </row>
    <row r="36" spans="1:10" x14ac:dyDescent="0.2">
      <c r="A36" s="2" t="s">
        <v>5</v>
      </c>
      <c r="B36" s="4" t="s">
        <v>4</v>
      </c>
      <c r="C36" s="4">
        <v>0</v>
      </c>
      <c r="D36" s="4">
        <f>'[1]Points By School'!$C$297</f>
        <v>0</v>
      </c>
      <c r="E36" s="4">
        <f>'[1]Points By School'!$F$297</f>
        <v>0</v>
      </c>
      <c r="F36" s="4">
        <v>0</v>
      </c>
      <c r="G36" s="4">
        <v>0</v>
      </c>
      <c r="H36" s="4">
        <v>0</v>
      </c>
      <c r="I36" s="3">
        <f>SUM(C36:H36)</f>
        <v>0</v>
      </c>
    </row>
    <row r="37" spans="1:10" x14ac:dyDescent="0.2">
      <c r="A37" s="2" t="s">
        <v>3</v>
      </c>
      <c r="B37" s="4" t="s">
        <v>2</v>
      </c>
      <c r="C37" s="4">
        <v>0</v>
      </c>
      <c r="D37" s="4">
        <f>'[1]Points By School'!$C$317</f>
        <v>0</v>
      </c>
      <c r="E37" s="4">
        <f>'[1]Points By School'!$F$317</f>
        <v>0</v>
      </c>
      <c r="F37" s="4">
        <v>0</v>
      </c>
      <c r="G37" s="4">
        <f>'[1]Points By School'!$I$317</f>
        <v>0</v>
      </c>
      <c r="H37" s="4">
        <v>0</v>
      </c>
      <c r="I37" s="3">
        <f>SUM(C37:H37)</f>
        <v>0</v>
      </c>
    </row>
    <row r="38" spans="1:10" x14ac:dyDescent="0.2">
      <c r="A38" s="2"/>
      <c r="B38" s="4"/>
      <c r="C38" s="4"/>
      <c r="D38" s="4"/>
      <c r="E38" s="4"/>
      <c r="F38" s="4"/>
      <c r="G38" s="4"/>
      <c r="H38" s="4"/>
      <c r="I38" s="3"/>
    </row>
    <row r="39" spans="1:10" x14ac:dyDescent="0.2">
      <c r="A39" s="2" t="s">
        <v>1</v>
      </c>
      <c r="B39" s="4" t="s">
        <v>0</v>
      </c>
      <c r="C39" s="4">
        <f>'[1]Points By School'!$C330</f>
        <v>367.05882352941177</v>
      </c>
      <c r="D39" s="4">
        <v>0</v>
      </c>
      <c r="E39" s="4">
        <f>'[1]Points By School'!$C$324</f>
        <v>276</v>
      </c>
      <c r="F39" s="4">
        <f>'[1]Points By School'!$F324</f>
        <v>32.727272727272727</v>
      </c>
      <c r="G39" s="4">
        <f>'[1]Points By School'!$I$324</f>
        <v>0</v>
      </c>
      <c r="H39" s="4">
        <f>'[1]Points By School'!$I$328</f>
        <v>0</v>
      </c>
      <c r="I39" s="3">
        <f>SUM(C39:H39)</f>
        <v>675.78609625668446</v>
      </c>
      <c r="J39" s="2"/>
    </row>
    <row r="40" spans="1:10" x14ac:dyDescent="0.2">
      <c r="B40" s="1"/>
      <c r="C40" s="1"/>
      <c r="D40" s="1"/>
      <c r="E40" s="1"/>
      <c r="F40" s="1"/>
      <c r="G40" s="1"/>
      <c r="H40" s="1"/>
      <c r="I40" s="1"/>
    </row>
    <row r="41" spans="1:10" x14ac:dyDescent="0.2">
      <c r="B41" s="1"/>
      <c r="C41" s="1"/>
      <c r="D41" s="1"/>
      <c r="E41" s="1"/>
      <c r="F41" s="1"/>
      <c r="G41" s="1"/>
      <c r="H41" s="1"/>
      <c r="I41" s="1"/>
    </row>
    <row r="42" spans="1:10" x14ac:dyDescent="0.2">
      <c r="B42" s="1"/>
      <c r="C42" s="1"/>
      <c r="D42" s="1"/>
      <c r="E42" s="1"/>
      <c r="F42" s="1"/>
      <c r="G42" s="1"/>
      <c r="H42" s="1"/>
      <c r="I42" s="1"/>
    </row>
    <row r="43" spans="1:10" x14ac:dyDescent="0.2">
      <c r="B43" s="1"/>
      <c r="C43" s="1"/>
      <c r="D43" s="1"/>
      <c r="E43" s="1"/>
      <c r="F43" s="1"/>
      <c r="G43" s="1"/>
      <c r="H43" s="1"/>
      <c r="I43" s="1"/>
    </row>
    <row r="44" spans="1:10" x14ac:dyDescent="0.2">
      <c r="B44" s="1"/>
      <c r="C44" s="1"/>
      <c r="D44" s="1"/>
      <c r="E44" s="1"/>
      <c r="F44" s="1"/>
      <c r="G44" s="1"/>
      <c r="H44" s="1"/>
      <c r="I44" s="1"/>
    </row>
    <row r="45" spans="1:10" x14ac:dyDescent="0.2">
      <c r="B45" s="1"/>
      <c r="C45" s="1"/>
      <c r="D45" s="1"/>
      <c r="E45" s="1"/>
      <c r="F45" s="1"/>
      <c r="G45" s="1"/>
      <c r="H45" s="1"/>
      <c r="I45" s="1"/>
    </row>
    <row r="46" spans="1:10" x14ac:dyDescent="0.2">
      <c r="B46" s="1"/>
      <c r="C46" s="1"/>
      <c r="D46" s="1"/>
      <c r="E46" s="1"/>
      <c r="F46" s="1"/>
      <c r="G46" s="1"/>
      <c r="H46" s="1"/>
      <c r="I46" s="1"/>
    </row>
    <row r="47" spans="1:10" x14ac:dyDescent="0.2">
      <c r="B47" s="1"/>
      <c r="C47" s="1"/>
      <c r="D47" s="1"/>
      <c r="E47" s="1"/>
      <c r="F47" s="1"/>
      <c r="G47" s="1"/>
      <c r="H47" s="1"/>
      <c r="I47" s="1"/>
    </row>
    <row r="48" spans="1:10" x14ac:dyDescent="0.2">
      <c r="B48" s="1"/>
      <c r="C48" s="1"/>
      <c r="D48" s="1"/>
      <c r="E48" s="1"/>
      <c r="F48" s="1"/>
      <c r="G48" s="1"/>
      <c r="H48" s="1"/>
      <c r="I48" s="1"/>
    </row>
    <row r="49" spans="2:9" x14ac:dyDescent="0.2">
      <c r="B49" s="1"/>
      <c r="C49" s="1"/>
      <c r="D49" s="1"/>
      <c r="E49" s="1"/>
      <c r="F49" s="1"/>
      <c r="G49" s="1"/>
      <c r="H49" s="1"/>
      <c r="I49" s="1"/>
    </row>
    <row r="50" spans="2:9" x14ac:dyDescent="0.2">
      <c r="B50" s="1"/>
      <c r="C50" s="1"/>
      <c r="D50" s="1"/>
      <c r="E50" s="1"/>
      <c r="F50" s="1"/>
      <c r="G50" s="1"/>
      <c r="H50" s="1"/>
      <c r="I50" s="1"/>
    </row>
    <row r="51" spans="2:9" x14ac:dyDescent="0.2">
      <c r="B51" s="1"/>
      <c r="C51" s="1"/>
      <c r="D51" s="1"/>
      <c r="E51" s="1"/>
      <c r="F51" s="1"/>
      <c r="G51" s="1"/>
      <c r="H51" s="1"/>
      <c r="I51" s="1"/>
    </row>
    <row r="52" spans="2:9" x14ac:dyDescent="0.2">
      <c r="B52" s="1"/>
      <c r="C52" s="1"/>
      <c r="D52" s="1"/>
      <c r="E52" s="1"/>
      <c r="F52" s="1"/>
      <c r="G52" s="1"/>
      <c r="H52" s="1"/>
      <c r="I52" s="1"/>
    </row>
    <row r="53" spans="2:9" x14ac:dyDescent="0.2">
      <c r="B53" s="1"/>
      <c r="C53" s="1"/>
      <c r="D53" s="1"/>
      <c r="E53" s="1"/>
      <c r="F53" s="1"/>
      <c r="G53" s="1"/>
      <c r="H53" s="1"/>
      <c r="I53" s="1"/>
    </row>
    <row r="54" spans="2:9" x14ac:dyDescent="0.2">
      <c r="B54" s="1"/>
      <c r="C54" s="1"/>
      <c r="D54" s="1"/>
      <c r="E54" s="1"/>
      <c r="F54" s="1"/>
      <c r="G54" s="1"/>
      <c r="H54" s="1"/>
      <c r="I54" s="1"/>
    </row>
    <row r="55" spans="2:9" x14ac:dyDescent="0.2">
      <c r="B55" s="1"/>
      <c r="C55" s="1"/>
      <c r="D55" s="1"/>
      <c r="E55" s="1"/>
      <c r="F55" s="1"/>
      <c r="G55" s="1"/>
      <c r="H55" s="1"/>
      <c r="I55" s="1"/>
    </row>
    <row r="56" spans="2:9" x14ac:dyDescent="0.2">
      <c r="B56" s="1"/>
      <c r="C56" s="1"/>
      <c r="D56" s="1"/>
      <c r="E56" s="1"/>
      <c r="F56" s="1"/>
      <c r="G56" s="1"/>
      <c r="H56" s="1"/>
      <c r="I56" s="1"/>
    </row>
    <row r="57" spans="2:9" x14ac:dyDescent="0.2">
      <c r="B57" s="1"/>
      <c r="C57" s="1"/>
      <c r="D57" s="1"/>
      <c r="E57" s="1"/>
      <c r="F57" s="1"/>
      <c r="G57" s="1"/>
      <c r="H57" s="1"/>
      <c r="I57" s="1"/>
    </row>
    <row r="58" spans="2:9" x14ac:dyDescent="0.2">
      <c r="B58" s="1"/>
      <c r="C58" s="1"/>
      <c r="D58" s="1"/>
      <c r="E58" s="1"/>
      <c r="F58" s="1"/>
      <c r="G58" s="1"/>
      <c r="H58" s="1"/>
      <c r="I58" s="1"/>
    </row>
  </sheetData>
  <pageMargins left="0.75" right="0.75" top="1" bottom="1" header="0.5" footer="0.5"/>
  <pageSetup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Points totals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Woodward, Lee</dc:creator>
  <cp:lastModifiedBy>Woodward, Lee</cp:lastModifiedBy>
  <dcterms:created xsi:type="dcterms:W3CDTF">2017-05-05T04:02:33Z</dcterms:created>
  <dcterms:modified xsi:type="dcterms:W3CDTF">2017-05-05T04:02:55Z</dcterms:modified>
</cp:coreProperties>
</file>