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101" windowWidth="19320" windowHeight="12045" tabRatio="500" firstSheet="3" activeTab="9"/>
  </bookViews>
  <sheets>
    <sheet name="Jr. Women" sheetId="1" r:id="rId1"/>
    <sheet name="Jr. Men" sheetId="2" r:id="rId2"/>
    <sheet name="Int. Women" sheetId="3" r:id="rId3"/>
    <sheet name="Int. Men" sheetId="4" r:id="rId4"/>
    <sheet name="Sr. Women" sheetId="5" r:id="rId5"/>
    <sheet name="Sr. Men" sheetId="6" r:id="rId6"/>
    <sheet name="Points totals" sheetId="7" r:id="rId7"/>
    <sheet name="FEES" sheetId="8" r:id="rId8"/>
    <sheet name="PARA" sheetId="9" r:id="rId9"/>
    <sheet name="Sheet1" sheetId="10" r:id="rId10"/>
  </sheets>
  <externalReferences>
    <externalReference r:id="rId13"/>
  </externalReferences>
  <definedNames>
    <definedName name="_xlnm._FilterDatabase" localSheetId="3" hidden="1">'Int. Men'!$A$3:$H$3</definedName>
    <definedName name="_xlnm._FilterDatabase" localSheetId="2" hidden="1">'Int. Women'!$A$3:$H$3</definedName>
    <definedName name="_xlnm._FilterDatabase" localSheetId="1" hidden="1">'Jr. Men'!$A$3:$H$3</definedName>
    <definedName name="_xlnm._FilterDatabase" localSheetId="0" hidden="1">'Jr. Women'!$A$3:$H$3</definedName>
    <definedName name="_xlnm._FilterDatabase" localSheetId="5" hidden="1">'Sr. Men'!$A$3:$H$3</definedName>
    <definedName name="_xlnm._FilterDatabase" localSheetId="4" hidden="1">'Sr. Women'!$A$3:$H$3</definedName>
  </definedNames>
  <calcPr fullCalcOnLoad="1"/>
</workbook>
</file>

<file path=xl/sharedStrings.xml><?xml version="1.0" encoding="utf-8"?>
<sst xmlns="http://schemas.openxmlformats.org/spreadsheetml/2006/main" count="1315" uniqueCount="490">
  <si>
    <t>Ashmont</t>
  </si>
  <si>
    <t>2A</t>
  </si>
  <si>
    <t>3A</t>
  </si>
  <si>
    <t>Holy Rosary</t>
  </si>
  <si>
    <t>New Myrnam</t>
  </si>
  <si>
    <t>1A</t>
  </si>
  <si>
    <t>FG Miller</t>
  </si>
  <si>
    <t>Junior Women Entries/Results</t>
  </si>
  <si>
    <t>School</t>
  </si>
  <si>
    <t>Classification</t>
  </si>
  <si>
    <t>Time</t>
  </si>
  <si>
    <t>Points</t>
  </si>
  <si>
    <t>1A</t>
  </si>
  <si>
    <t>Junior Men Entries/Results</t>
  </si>
  <si>
    <t>Senior Women Entries/Results</t>
  </si>
  <si>
    <t>Senior Men Entries/Results</t>
  </si>
  <si>
    <t>Intermediate Women Entries/Results</t>
  </si>
  <si>
    <t>Westwood</t>
  </si>
  <si>
    <t>JR Robson</t>
  </si>
  <si>
    <t>3A</t>
  </si>
  <si>
    <t>Zone Banner Points</t>
  </si>
  <si>
    <t>Jr Men</t>
  </si>
  <si>
    <t>Jr Women</t>
  </si>
  <si>
    <t>Int. Men</t>
  </si>
  <si>
    <t>Int. women</t>
  </si>
  <si>
    <t>Sr. Men</t>
  </si>
  <si>
    <t>Sr Women</t>
  </si>
  <si>
    <t>Total</t>
  </si>
  <si>
    <t>Ecole Mallaig</t>
  </si>
  <si>
    <t>St. Paul Regional</t>
  </si>
  <si>
    <t>Vegreville comp</t>
  </si>
  <si>
    <t>Two Hills</t>
  </si>
  <si>
    <t>JA Williams</t>
  </si>
  <si>
    <t>Assumption</t>
  </si>
  <si>
    <t>Kitscoty Jr/Sr</t>
  </si>
  <si>
    <t>2A</t>
  </si>
  <si>
    <t>Place</t>
  </si>
  <si>
    <t>St. Jerome's</t>
  </si>
  <si>
    <t>BCHS</t>
  </si>
  <si>
    <t>Fr. Mercredi</t>
  </si>
  <si>
    <t>CLHS</t>
  </si>
  <si>
    <t>School Name</t>
  </si>
  <si>
    <t>Athletes</t>
  </si>
  <si>
    <t>Last Name</t>
  </si>
  <si>
    <t>First Name</t>
  </si>
  <si>
    <t>Category</t>
  </si>
  <si>
    <t>Holy Trinity</t>
  </si>
  <si>
    <t>Ashmont</t>
  </si>
  <si>
    <t>Jaden</t>
  </si>
  <si>
    <t>SPRHS</t>
  </si>
  <si>
    <t>Madison</t>
  </si>
  <si>
    <t>Noah</t>
  </si>
  <si>
    <t>JAWS</t>
  </si>
  <si>
    <t>Mallaig</t>
  </si>
  <si>
    <t>Kitscoty</t>
  </si>
  <si>
    <t>New Myrnam School</t>
  </si>
  <si>
    <t>St. Jeromes</t>
  </si>
  <si>
    <t>Total Fee</t>
  </si>
  <si>
    <t>Beaux Lac</t>
  </si>
  <si>
    <t>Total Athletes:</t>
  </si>
  <si>
    <t xml:space="preserve">School </t>
  </si>
  <si>
    <t xml:space="preserve"> Last Name</t>
  </si>
  <si>
    <t>Ecole Beaux Lacs</t>
  </si>
  <si>
    <t>Marwayne</t>
  </si>
  <si>
    <t>EH Walter</t>
  </si>
  <si>
    <t>St. Mary's</t>
  </si>
  <si>
    <t xml:space="preserve">Veg Comp </t>
  </si>
  <si>
    <t>Lamont</t>
  </si>
  <si>
    <t>Father Merc</t>
  </si>
  <si>
    <t xml:space="preserve">Holy Rosary </t>
  </si>
  <si>
    <t>Ecole McTavish</t>
  </si>
  <si>
    <t>Bernier</t>
  </si>
  <si>
    <t>Avery</t>
  </si>
  <si>
    <t>Babcock</t>
  </si>
  <si>
    <t>Dechaine</t>
  </si>
  <si>
    <t>Wiebe</t>
  </si>
  <si>
    <t>Ballas</t>
  </si>
  <si>
    <t>Evan</t>
  </si>
  <si>
    <t>Cannan</t>
  </si>
  <si>
    <t>Ecole McTavish High School</t>
  </si>
  <si>
    <t>Shirt</t>
  </si>
  <si>
    <t>Dumont</t>
  </si>
  <si>
    <t>Faith</t>
  </si>
  <si>
    <t>Sam</t>
  </si>
  <si>
    <t>Doljesi</t>
  </si>
  <si>
    <t>Logan</t>
  </si>
  <si>
    <t>Luke</t>
  </si>
  <si>
    <t>Thomas</t>
  </si>
  <si>
    <t>Kyle</t>
  </si>
  <si>
    <t>Zach</t>
  </si>
  <si>
    <t>Germain</t>
  </si>
  <si>
    <t>Liam</t>
  </si>
  <si>
    <t>Nathan</t>
  </si>
  <si>
    <t>Blake</t>
  </si>
  <si>
    <t>Kaden</t>
  </si>
  <si>
    <t>Fedoruk</t>
  </si>
  <si>
    <t>Lampron</t>
  </si>
  <si>
    <t>Bradley</t>
  </si>
  <si>
    <t>Intermediate Men Entries/Results</t>
  </si>
  <si>
    <t>Sunderland</t>
  </si>
  <si>
    <t>Hannah</t>
  </si>
  <si>
    <t>Leroux</t>
  </si>
  <si>
    <t>Daniel</t>
  </si>
  <si>
    <t>Xavier</t>
  </si>
  <si>
    <t>Wever</t>
  </si>
  <si>
    <t>Sean</t>
  </si>
  <si>
    <t>Smereka</t>
  </si>
  <si>
    <t>Ty</t>
  </si>
  <si>
    <t>Rogal</t>
  </si>
  <si>
    <t>Shawn</t>
  </si>
  <si>
    <t>Jaiden</t>
  </si>
  <si>
    <t>Gourley</t>
  </si>
  <si>
    <t>Jared</t>
  </si>
  <si>
    <t>Crowe</t>
  </si>
  <si>
    <t>Bray</t>
  </si>
  <si>
    <t>Dylan</t>
  </si>
  <si>
    <t>Total Athletes: 2</t>
  </si>
  <si>
    <t>Lysons</t>
  </si>
  <si>
    <t>PARA Entries/Results</t>
  </si>
  <si>
    <t>TTES</t>
  </si>
  <si>
    <t>SPAEC</t>
  </si>
  <si>
    <t>Notre Dame</t>
  </si>
  <si>
    <t>2021 NEASAA Cross Country Zone Fees</t>
  </si>
  <si>
    <t>Marwayne Jubilee School</t>
  </si>
  <si>
    <t>Nilsson</t>
  </si>
  <si>
    <t>Nicole</t>
  </si>
  <si>
    <t>Senior Girls</t>
  </si>
  <si>
    <t>Abuzukar</t>
  </si>
  <si>
    <t>Maren</t>
  </si>
  <si>
    <t>Arychuk</t>
  </si>
  <si>
    <t>Caitlyn</t>
  </si>
  <si>
    <t>Eli</t>
  </si>
  <si>
    <t>Hemauer</t>
  </si>
  <si>
    <t>Korey</t>
  </si>
  <si>
    <t>Breanne</t>
  </si>
  <si>
    <t>Myhovich</t>
  </si>
  <si>
    <t>Amaya</t>
  </si>
  <si>
    <t>Newberry</t>
  </si>
  <si>
    <t>Kochan-Erdman</t>
  </si>
  <si>
    <t>Cheylyn</t>
  </si>
  <si>
    <t>KHS</t>
  </si>
  <si>
    <t>Shurniak</t>
  </si>
  <si>
    <t>Erica</t>
  </si>
  <si>
    <t>Beal</t>
  </si>
  <si>
    <t>Gunderson</t>
  </si>
  <si>
    <t>Jace</t>
  </si>
  <si>
    <t>Wennecamp</t>
  </si>
  <si>
    <t>Gabe</t>
  </si>
  <si>
    <t>Owen</t>
  </si>
  <si>
    <t>Abott</t>
  </si>
  <si>
    <t>Higgins</t>
  </si>
  <si>
    <t>Brady</t>
  </si>
  <si>
    <t>Mardian</t>
  </si>
  <si>
    <t>Riley</t>
  </si>
  <si>
    <t>Tabish</t>
  </si>
  <si>
    <t>Hailey</t>
  </si>
  <si>
    <t>Crawford</t>
  </si>
  <si>
    <t>Grayson</t>
  </si>
  <si>
    <t>Anderson</t>
  </si>
  <si>
    <t>Courtney</t>
  </si>
  <si>
    <t>Pricope</t>
  </si>
  <si>
    <t>Sabrina</t>
  </si>
  <si>
    <t>Driedger</t>
  </si>
  <si>
    <t>Dillon</t>
  </si>
  <si>
    <t>Bienvenu</t>
  </si>
  <si>
    <t>Joey</t>
  </si>
  <si>
    <t>Zaxton</t>
  </si>
  <si>
    <t>Reddekopp</t>
  </si>
  <si>
    <t>Jase</t>
  </si>
  <si>
    <t>Blondeau</t>
  </si>
  <si>
    <t>Alyssa</t>
  </si>
  <si>
    <t>Wakulchyk</t>
  </si>
  <si>
    <t>Easton</t>
  </si>
  <si>
    <t>EHWS</t>
  </si>
  <si>
    <t>Brundage</t>
  </si>
  <si>
    <t>Nelson</t>
  </si>
  <si>
    <t>Josiah</t>
  </si>
  <si>
    <t>STM</t>
  </si>
  <si>
    <t>Lappa</t>
  </si>
  <si>
    <t>Jade</t>
  </si>
  <si>
    <t>Hiesler</t>
  </si>
  <si>
    <t>Rylee</t>
  </si>
  <si>
    <t>Keely</t>
  </si>
  <si>
    <t>Bast</t>
  </si>
  <si>
    <t>Eboni</t>
  </si>
  <si>
    <t>Kokotyn</t>
  </si>
  <si>
    <t>Brandon</t>
  </si>
  <si>
    <t>De Guzman</t>
  </si>
  <si>
    <t>Moises</t>
  </si>
  <si>
    <t>Dixon</t>
  </si>
  <si>
    <t>Nolan</t>
  </si>
  <si>
    <t>Horvat</t>
  </si>
  <si>
    <t>Ryan</t>
  </si>
  <si>
    <t>Van der Torre</t>
  </si>
  <si>
    <t>Dryden</t>
  </si>
  <si>
    <t>Sorochan</t>
  </si>
  <si>
    <t>Ashton</t>
  </si>
  <si>
    <t>Abbott</t>
  </si>
  <si>
    <t>Sidney</t>
  </si>
  <si>
    <t>Soliven</t>
  </si>
  <si>
    <t>Jeff</t>
  </si>
  <si>
    <t>Pasay</t>
  </si>
  <si>
    <t>Colt</t>
  </si>
  <si>
    <t>Thiessen</t>
  </si>
  <si>
    <t>Jacob</t>
  </si>
  <si>
    <t>Oshust</t>
  </si>
  <si>
    <t>Mason</t>
  </si>
  <si>
    <t>Shiach</t>
  </si>
  <si>
    <t>Dey</t>
  </si>
  <si>
    <t>Linden</t>
  </si>
  <si>
    <t>Connors</t>
  </si>
  <si>
    <t>Keigan</t>
  </si>
  <si>
    <t>Bork</t>
  </si>
  <si>
    <t>Sabo</t>
  </si>
  <si>
    <t>Tristan</t>
  </si>
  <si>
    <t>Kehoe</t>
  </si>
  <si>
    <t>Andruchow</t>
  </si>
  <si>
    <t>Ruth</t>
  </si>
  <si>
    <t>Clair</t>
  </si>
  <si>
    <t>Cornoc</t>
  </si>
  <si>
    <t>Calvert</t>
  </si>
  <si>
    <t>Cale</t>
  </si>
  <si>
    <t>Earp</t>
  </si>
  <si>
    <t>Ethen</t>
  </si>
  <si>
    <t>Mcjannet</t>
  </si>
  <si>
    <t>Lucius</t>
  </si>
  <si>
    <t>Kroeker</t>
  </si>
  <si>
    <t>Adelynn</t>
  </si>
  <si>
    <t>Zabel</t>
  </si>
  <si>
    <t>Farrell</t>
  </si>
  <si>
    <t>Fred</t>
  </si>
  <si>
    <t>Boudreau</t>
  </si>
  <si>
    <t>Connor</t>
  </si>
  <si>
    <t>Taylor</t>
  </si>
  <si>
    <t>Erik</t>
  </si>
  <si>
    <t>Cole</t>
  </si>
  <si>
    <t>Hanson</t>
  </si>
  <si>
    <t>Hollingshead</t>
  </si>
  <si>
    <t>Jersey</t>
  </si>
  <si>
    <t>Walsh</t>
  </si>
  <si>
    <t>Jessica</t>
  </si>
  <si>
    <t>Fallscheer</t>
  </si>
  <si>
    <t>Landen</t>
  </si>
  <si>
    <t>Nichol</t>
  </si>
  <si>
    <t>Jack</t>
  </si>
  <si>
    <t>Aessie</t>
  </si>
  <si>
    <t>Sydney</t>
  </si>
  <si>
    <t>MacLeod</t>
  </si>
  <si>
    <t>Bret</t>
  </si>
  <si>
    <t>McCaffrey</t>
  </si>
  <si>
    <t>Saige</t>
  </si>
  <si>
    <t>Grunder</t>
  </si>
  <si>
    <t>Seth</t>
  </si>
  <si>
    <t>Astin</t>
  </si>
  <si>
    <t>Rennie</t>
  </si>
  <si>
    <t>Walker</t>
  </si>
  <si>
    <t>Dawson</t>
  </si>
  <si>
    <t>Mountain</t>
  </si>
  <si>
    <t>Ricki</t>
  </si>
  <si>
    <t>Steinhauer</t>
  </si>
  <si>
    <t>Shalon</t>
  </si>
  <si>
    <t>Holy Rosary High School, Lloydminster, AB</t>
  </si>
  <si>
    <t>Tacaloy</t>
  </si>
  <si>
    <t>Mike</t>
  </si>
  <si>
    <t>Javier</t>
  </si>
  <si>
    <t>Godwin</t>
  </si>
  <si>
    <t>Anacio</t>
  </si>
  <si>
    <t>Clare</t>
  </si>
  <si>
    <t>Jenkins</t>
  </si>
  <si>
    <t>Shyla</t>
  </si>
  <si>
    <t>Antapis</t>
  </si>
  <si>
    <t>Adrian</t>
  </si>
  <si>
    <t>Prowse</t>
  </si>
  <si>
    <t>Kaydin</t>
  </si>
  <si>
    <t>Rollheiser</t>
  </si>
  <si>
    <t>Jonathon</t>
  </si>
  <si>
    <t>Castillo</t>
  </si>
  <si>
    <t>Marco</t>
  </si>
  <si>
    <t>Sikora</t>
  </si>
  <si>
    <t>Harmony</t>
  </si>
  <si>
    <t>Quiring</t>
  </si>
  <si>
    <t>Aila</t>
  </si>
  <si>
    <t>Tluchak</t>
  </si>
  <si>
    <t>Karli</t>
  </si>
  <si>
    <t>Fedyk</t>
  </si>
  <si>
    <t>Ira</t>
  </si>
  <si>
    <t>Avelino</t>
  </si>
  <si>
    <t>Kozlow</t>
  </si>
  <si>
    <t>Gabriel</t>
  </si>
  <si>
    <t>MacNiven</t>
  </si>
  <si>
    <t>Jude</t>
  </si>
  <si>
    <t>Donovan</t>
  </si>
  <si>
    <t>Warawa</t>
  </si>
  <si>
    <t>Marcoux</t>
  </si>
  <si>
    <t>Jayci</t>
  </si>
  <si>
    <t>Dae</t>
  </si>
  <si>
    <t>Piper</t>
  </si>
  <si>
    <t>Sydnee</t>
  </si>
  <si>
    <t>Capjack</t>
  </si>
  <si>
    <t>Cash</t>
  </si>
  <si>
    <t>Poitras</t>
  </si>
  <si>
    <t>Konnor</t>
  </si>
  <si>
    <t>Penner</t>
  </si>
  <si>
    <t>Nicholas</t>
  </si>
  <si>
    <t>Fontaine</t>
  </si>
  <si>
    <t>Kade</t>
  </si>
  <si>
    <t>Zacharuk</t>
  </si>
  <si>
    <t>Steven</t>
  </si>
  <si>
    <t>Moroziuk</t>
  </si>
  <si>
    <t>Vanden</t>
  </si>
  <si>
    <t>Jager</t>
  </si>
  <si>
    <t>Kobe</t>
  </si>
  <si>
    <t>Andon</t>
  </si>
  <si>
    <t>Van Maarion</t>
  </si>
  <si>
    <t>EBL</t>
  </si>
  <si>
    <t>Bourgoin</t>
  </si>
  <si>
    <t>Etienne</t>
  </si>
  <si>
    <t>Janique</t>
  </si>
  <si>
    <t>Elzayat</t>
  </si>
  <si>
    <t>Sara</t>
  </si>
  <si>
    <t>Wilson</t>
  </si>
  <si>
    <t>Lafond</t>
  </si>
  <si>
    <t>Olivia</t>
  </si>
  <si>
    <t>Amyotte</t>
  </si>
  <si>
    <t>Dorielle</t>
  </si>
  <si>
    <t>Gregory</t>
  </si>
  <si>
    <t>Lessmeister</t>
  </si>
  <si>
    <t>Denzyl</t>
  </si>
  <si>
    <t>Maia</t>
  </si>
  <si>
    <t>Wendel</t>
  </si>
  <si>
    <t>Michael</t>
  </si>
  <si>
    <t>Molano</t>
  </si>
  <si>
    <t>Andres</t>
  </si>
  <si>
    <t>Huxter</t>
  </si>
  <si>
    <t>Mills</t>
  </si>
  <si>
    <t>Aaron</t>
  </si>
  <si>
    <t>VCHS</t>
  </si>
  <si>
    <t>Worobec</t>
  </si>
  <si>
    <t>Herceg</t>
  </si>
  <si>
    <t>Gracie</t>
  </si>
  <si>
    <t>Flett</t>
  </si>
  <si>
    <t>Kiarra</t>
  </si>
  <si>
    <t>Aaliyah</t>
  </si>
  <si>
    <t xml:space="preserve">VCHS </t>
  </si>
  <si>
    <t>New Myrnam</t>
  </si>
  <si>
    <t>Jacula</t>
  </si>
  <si>
    <t>Wyatt</t>
  </si>
  <si>
    <t>Myshaniuk</t>
  </si>
  <si>
    <t>Dymitri</t>
  </si>
  <si>
    <t>Dubelt</t>
  </si>
  <si>
    <t>Lucas</t>
  </si>
  <si>
    <t>Quinn</t>
  </si>
  <si>
    <t>Waseskwan</t>
  </si>
  <si>
    <t>THS</t>
  </si>
  <si>
    <t>Julia</t>
  </si>
  <si>
    <t>Alayna</t>
  </si>
  <si>
    <t>Pchelnyk</t>
  </si>
  <si>
    <t>Robinson</t>
  </si>
  <si>
    <t>Savannah</t>
  </si>
  <si>
    <t>Devlin</t>
  </si>
  <si>
    <t>Kiana</t>
  </si>
  <si>
    <t>Kelley</t>
  </si>
  <si>
    <t>Brooklynn</t>
  </si>
  <si>
    <t>Yamani</t>
  </si>
  <si>
    <t>Burhanuddin</t>
  </si>
  <si>
    <t>McLeod</t>
  </si>
  <si>
    <t>Dubeau</t>
  </si>
  <si>
    <t>Kiera</t>
  </si>
  <si>
    <t>Cardinal</t>
  </si>
  <si>
    <t>Natashia</t>
  </si>
  <si>
    <t>Evans</t>
  </si>
  <si>
    <t>Sage</t>
  </si>
  <si>
    <t>Janz</t>
  </si>
  <si>
    <t>Liz</t>
  </si>
  <si>
    <t>Dinter-Toma</t>
  </si>
  <si>
    <t>Jayda</t>
  </si>
  <si>
    <t>Keewatin</t>
  </si>
  <si>
    <t>Darian</t>
  </si>
  <si>
    <t>Sazon</t>
  </si>
  <si>
    <t>Jes</t>
  </si>
  <si>
    <t>McGilvery</t>
  </si>
  <si>
    <t>Nolen</t>
  </si>
  <si>
    <t>HTCHS</t>
  </si>
  <si>
    <t>Pratt</t>
  </si>
  <si>
    <t>Meredith</t>
  </si>
  <si>
    <t>Sundholm</t>
  </si>
  <si>
    <t>Kail</t>
  </si>
  <si>
    <t>Anya</t>
  </si>
  <si>
    <t>Ellie</t>
  </si>
  <si>
    <t>Patel</t>
  </si>
  <si>
    <t>Janvi</t>
  </si>
  <si>
    <t>NDHS</t>
  </si>
  <si>
    <t>Skarsen</t>
  </si>
  <si>
    <t>Jordyn</t>
  </si>
  <si>
    <t>Parke</t>
  </si>
  <si>
    <t>Boehk</t>
  </si>
  <si>
    <t>Smith</t>
  </si>
  <si>
    <t>Tyler</t>
  </si>
  <si>
    <t>Thacker</t>
  </si>
  <si>
    <t>Aiden</t>
  </si>
  <si>
    <t>Foote</t>
  </si>
  <si>
    <t>Kaitlyn</t>
  </si>
  <si>
    <t>Seguin</t>
  </si>
  <si>
    <t>Bree</t>
  </si>
  <si>
    <t>Burton</t>
  </si>
  <si>
    <t>Grace</t>
  </si>
  <si>
    <t>Abdulsalam</t>
  </si>
  <si>
    <t>Neemat</t>
  </si>
  <si>
    <t>Martin</t>
  </si>
  <si>
    <t>Quinton</t>
  </si>
  <si>
    <t>Feland</t>
  </si>
  <si>
    <t>Kammi</t>
  </si>
  <si>
    <t>Sydni</t>
  </si>
  <si>
    <t>Trefanenko</t>
  </si>
  <si>
    <t>Ashlynn</t>
  </si>
  <si>
    <t>Dunlop</t>
  </si>
  <si>
    <t>Dallaire</t>
  </si>
  <si>
    <t>Porter</t>
  </si>
  <si>
    <t>David</t>
  </si>
  <si>
    <t>Jean</t>
  </si>
  <si>
    <t>Riopel</t>
  </si>
  <si>
    <t>Brennen</t>
  </si>
  <si>
    <t>Odynski</t>
  </si>
  <si>
    <t>Wesley</t>
  </si>
  <si>
    <t>Zarowny</t>
  </si>
  <si>
    <t>Bryson</t>
  </si>
  <si>
    <t>Brousseau</t>
  </si>
  <si>
    <t>Kieran</t>
  </si>
  <si>
    <t>Jovero</t>
  </si>
  <si>
    <t>Christian</t>
  </si>
  <si>
    <t>Rosborough</t>
  </si>
  <si>
    <t>Damian</t>
  </si>
  <si>
    <t>Badger</t>
  </si>
  <si>
    <t>Malachi</t>
  </si>
  <si>
    <t>Westwood Community High School</t>
  </si>
  <si>
    <t>Thunder</t>
  </si>
  <si>
    <t>Archer</t>
  </si>
  <si>
    <t>Wasylynchuk</t>
  </si>
  <si>
    <t>Kesari</t>
  </si>
  <si>
    <t>Aditya</t>
  </si>
  <si>
    <t>House</t>
  </si>
  <si>
    <t>Brianna</t>
  </si>
  <si>
    <t>Olayinka</t>
  </si>
  <si>
    <t>Irene</t>
  </si>
  <si>
    <t>Wilton</t>
  </si>
  <si>
    <t>Abadan</t>
  </si>
  <si>
    <t>Jeffrey</t>
  </si>
  <si>
    <t>Ezekiel</t>
  </si>
  <si>
    <t>El-Pupils</t>
  </si>
  <si>
    <t>Faiq</t>
  </si>
  <si>
    <t>Ahmed</t>
  </si>
  <si>
    <t>Joseph</t>
  </si>
  <si>
    <t>Odei</t>
  </si>
  <si>
    <t>Abdulwarris</t>
  </si>
  <si>
    <t>Ajabe</t>
  </si>
  <si>
    <t>Macintyre</t>
  </si>
  <si>
    <t>Junior Women</t>
  </si>
  <si>
    <t>Junior Men</t>
  </si>
  <si>
    <t>Int. Women</t>
  </si>
  <si>
    <t>Senior Men</t>
  </si>
  <si>
    <t>Plamondon</t>
  </si>
  <si>
    <t>Anufriev</t>
  </si>
  <si>
    <t>Kilikia</t>
  </si>
  <si>
    <t>Kusnetsov</t>
  </si>
  <si>
    <t>Xena</t>
  </si>
  <si>
    <t>Martushev</t>
  </si>
  <si>
    <t>Ismael</t>
  </si>
  <si>
    <t>Egoroff</t>
  </si>
  <si>
    <t>Safron</t>
  </si>
  <si>
    <t>STJ</t>
  </si>
  <si>
    <t>Tayla</t>
  </si>
  <si>
    <t>Zacharias</t>
  </si>
  <si>
    <t>Nowosad</t>
  </si>
  <si>
    <t>Katie</t>
  </si>
  <si>
    <t>Zorn</t>
  </si>
  <si>
    <t>Frog Lake (TTES)</t>
  </si>
  <si>
    <t>Klassen</t>
  </si>
  <si>
    <t>Ecole Voyageur</t>
  </si>
  <si>
    <t>Epane</t>
  </si>
  <si>
    <t>Patricia</t>
  </si>
  <si>
    <t>Howrish</t>
  </si>
  <si>
    <t>Telfer</t>
  </si>
  <si>
    <t>Matthew</t>
  </si>
  <si>
    <t>Elliot</t>
  </si>
  <si>
    <t>Stuparyk</t>
  </si>
  <si>
    <t>Keith</t>
  </si>
  <si>
    <t>DNF</t>
  </si>
  <si>
    <t xml:space="preserve">1A Banner </t>
  </si>
  <si>
    <t>2A Banner</t>
  </si>
  <si>
    <t>3A Banner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</si>
</sst>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09]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hh:mm:ss;@"/>
    <numFmt numFmtId="179" formatCode="0.00;[Red]0.00"/>
    <numFmt numFmtId="180" formatCode="[$-F400]h:mm:ss\ AM/PM"/>
    <numFmt numFmtId="181" formatCode="[&lt;=9999999]###\-####;###\-###\-####"/>
  </numFmts>
  <fonts count="5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222222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0" fontId="0" fillId="33" borderId="10" xfId="0" applyNumberForma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46" fontId="0" fillId="33" borderId="10" xfId="0" applyNumberForma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0" fontId="0" fillId="33" borderId="11" xfId="0" applyNumberForma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46" fontId="0" fillId="33" borderId="11" xfId="0" applyNumberFormat="1" applyFill="1" applyBorder="1" applyAlignment="1">
      <alignment horizontal="center"/>
    </xf>
    <xf numFmtId="20" fontId="0" fillId="33" borderId="10" xfId="0" applyNumberFormat="1" applyFill="1" applyBorder="1" applyAlignment="1">
      <alignment/>
    </xf>
    <xf numFmtId="4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20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46" fontId="0" fillId="33" borderId="11" xfId="0" applyNumberFormat="1" applyFill="1" applyBorder="1" applyAlignment="1">
      <alignment/>
    </xf>
    <xf numFmtId="0" fontId="52" fillId="33" borderId="16" xfId="0" applyFont="1" applyFill="1" applyBorder="1" applyAlignment="1">
      <alignment horizontal="center"/>
    </xf>
    <xf numFmtId="46" fontId="0" fillId="33" borderId="10" xfId="0" applyNumberFormat="1" applyFont="1" applyFill="1" applyBorder="1" applyAlignment="1">
      <alignment horizontal="center"/>
    </xf>
    <xf numFmtId="46" fontId="0" fillId="33" borderId="17" xfId="0" applyNumberForma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14" fontId="10" fillId="0" borderId="11" xfId="0" applyNumberFormat="1" applyFont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10" xfId="0" applyNumberFormat="1" applyFill="1" applyBorder="1" applyAlignment="1">
      <alignment/>
    </xf>
    <xf numFmtId="0" fontId="0" fillId="35" borderId="10" xfId="0" applyNumberFormat="1" applyFill="1" applyBorder="1" applyAlignment="1">
      <alignment horizontal="center"/>
    </xf>
    <xf numFmtId="0" fontId="0" fillId="35" borderId="11" xfId="0" applyNumberForma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4" fontId="10" fillId="0" borderId="13" xfId="0" applyNumberFormat="1" applyFont="1" applyBorder="1" applyAlignment="1">
      <alignment horizontal="center" wrapText="1"/>
    </xf>
    <xf numFmtId="0" fontId="52" fillId="33" borderId="11" xfId="0" applyFont="1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midhank\Downloads\Zone%20XC%20Result%20Shee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r. Women"/>
      <sheetName val="Jr. Men"/>
      <sheetName val="Int. Women"/>
      <sheetName val="Int. Men"/>
      <sheetName val="Sr. Women"/>
      <sheetName val="Sr. Men"/>
      <sheetName val="Points By School"/>
      <sheetName val="Points totals"/>
      <sheetName val="FEES"/>
      <sheetName val="PARA"/>
      <sheetName val="Sheet1"/>
    </sheetNames>
    <sheetDataSet>
      <sheetData sheetId="6">
        <row r="4">
          <cell r="C4">
            <v>0</v>
          </cell>
          <cell r="F4">
            <v>108</v>
          </cell>
          <cell r="I4">
            <v>63.529411764705884</v>
          </cell>
        </row>
        <row r="13">
          <cell r="C13">
            <v>13.333333333333334</v>
          </cell>
          <cell r="F13">
            <v>35.55555555555556</v>
          </cell>
          <cell r="I13">
            <v>30</v>
          </cell>
        </row>
        <row r="28">
          <cell r="C28">
            <v>0</v>
          </cell>
          <cell r="F28">
            <v>0</v>
          </cell>
          <cell r="I28">
            <v>0</v>
          </cell>
        </row>
        <row r="37">
          <cell r="C37">
            <v>205.33333333333331</v>
          </cell>
          <cell r="F37">
            <v>351.11111111111114</v>
          </cell>
          <cell r="I37">
            <v>95</v>
          </cell>
        </row>
        <row r="50">
          <cell r="C50">
            <v>31.11111111111111</v>
          </cell>
          <cell r="F50">
            <v>0</v>
          </cell>
        </row>
        <row r="56">
          <cell r="C56">
            <v>0</v>
          </cell>
          <cell r="F56">
            <v>90.66666666666667</v>
          </cell>
        </row>
        <row r="59">
          <cell r="F59">
            <v>75.55555555555556</v>
          </cell>
        </row>
        <row r="63">
          <cell r="F63">
            <v>18</v>
          </cell>
        </row>
        <row r="74">
          <cell r="C74">
            <v>248.8888888888889</v>
          </cell>
        </row>
        <row r="84">
          <cell r="C84">
            <v>160</v>
          </cell>
          <cell r="F84">
            <v>96</v>
          </cell>
          <cell r="I84">
            <v>197.6470588235294</v>
          </cell>
        </row>
        <row r="92">
          <cell r="C92">
            <v>26.666666666666668</v>
          </cell>
          <cell r="F92">
            <v>44.44444444444444</v>
          </cell>
        </row>
        <row r="100">
          <cell r="C100">
            <v>84.70588235294117</v>
          </cell>
        </row>
        <row r="107">
          <cell r="C107">
            <v>0</v>
          </cell>
        </row>
        <row r="110">
          <cell r="C110">
            <v>109.33333333333333</v>
          </cell>
        </row>
        <row r="121">
          <cell r="C121">
            <v>0</v>
          </cell>
        </row>
        <row r="124">
          <cell r="C124">
            <v>0</v>
          </cell>
        </row>
        <row r="128">
          <cell r="C128">
            <v>0</v>
          </cell>
          <cell r="F128">
            <v>133.33333333333334</v>
          </cell>
          <cell r="I128">
            <v>0</v>
          </cell>
        </row>
        <row r="136">
          <cell r="C136">
            <v>0</v>
          </cell>
          <cell r="F136">
            <v>173.33333333333334</v>
          </cell>
          <cell r="I136">
            <v>160</v>
          </cell>
        </row>
        <row r="148">
          <cell r="C148">
            <v>32</v>
          </cell>
        </row>
        <row r="158">
          <cell r="C158">
            <v>66.66666666666667</v>
          </cell>
        </row>
        <row r="167">
          <cell r="C167">
            <v>53.333333333333336</v>
          </cell>
          <cell r="F167">
            <v>75.55555555555556</v>
          </cell>
        </row>
        <row r="175">
          <cell r="C175">
            <v>8.88888888888889</v>
          </cell>
          <cell r="I175">
            <v>115</v>
          </cell>
        </row>
        <row r="181">
          <cell r="C181">
            <v>501.3333333333333</v>
          </cell>
          <cell r="F181">
            <v>231.11111111111111</v>
          </cell>
          <cell r="I181">
            <v>112.94117647058823</v>
          </cell>
        </row>
        <row r="189">
          <cell r="C189">
            <v>112</v>
          </cell>
        </row>
        <row r="193">
          <cell r="F193">
            <v>53.333333333333336</v>
          </cell>
        </row>
        <row r="198">
          <cell r="F198">
            <v>96</v>
          </cell>
        </row>
        <row r="204">
          <cell r="C204">
            <v>66.66666666666667</v>
          </cell>
          <cell r="F204">
            <v>50</v>
          </cell>
          <cell r="H204">
            <v>36</v>
          </cell>
        </row>
        <row r="209">
          <cell r="C209">
            <v>0</v>
          </cell>
          <cell r="F209">
            <v>57.77777777777778</v>
          </cell>
          <cell r="I209">
            <v>84.70588235294119</v>
          </cell>
        </row>
        <row r="216">
          <cell r="C216">
            <v>0</v>
          </cell>
          <cell r="F216">
            <v>22.22222222222222</v>
          </cell>
        </row>
        <row r="220">
          <cell r="C220">
            <v>101.33333333333333</v>
          </cell>
        </row>
        <row r="224">
          <cell r="C224">
            <v>120</v>
          </cell>
        </row>
        <row r="228">
          <cell r="C228">
            <v>146.66666666666669</v>
          </cell>
        </row>
        <row r="233">
          <cell r="C233">
            <v>0</v>
          </cell>
          <cell r="I233">
            <v>141.1764705882353</v>
          </cell>
        </row>
        <row r="241">
          <cell r="C241">
            <v>34.66666666666667</v>
          </cell>
          <cell r="F241">
            <v>13.333333333333334</v>
          </cell>
          <cell r="I241">
            <v>0</v>
          </cell>
        </row>
        <row r="249">
          <cell r="C249">
            <v>84.44444444444444</v>
          </cell>
          <cell r="F249">
            <v>0</v>
          </cell>
          <cell r="I249">
            <v>0</v>
          </cell>
        </row>
        <row r="261">
          <cell r="C261">
            <v>128</v>
          </cell>
          <cell r="F261">
            <v>102.22222222222223</v>
          </cell>
          <cell r="I261">
            <v>120</v>
          </cell>
        </row>
        <row r="273">
          <cell r="C273">
            <v>191.11111111111111</v>
          </cell>
          <cell r="F273">
            <v>318</v>
          </cell>
          <cell r="I273">
            <v>120</v>
          </cell>
        </row>
        <row r="284">
          <cell r="C284">
            <v>560</v>
          </cell>
          <cell r="F284">
            <v>84.44444444444444</v>
          </cell>
          <cell r="I284">
            <v>65</v>
          </cell>
        </row>
        <row r="298">
          <cell r="C298">
            <v>60</v>
          </cell>
          <cell r="F298">
            <v>97.77777777777777</v>
          </cell>
        </row>
        <row r="308">
          <cell r="C308">
            <v>235.55555555555554</v>
          </cell>
          <cell r="F308">
            <v>114</v>
          </cell>
          <cell r="I308">
            <v>0</v>
          </cell>
        </row>
        <row r="317">
          <cell r="C317">
            <v>120</v>
          </cell>
          <cell r="F317">
            <v>88.88888888888889</v>
          </cell>
          <cell r="I317">
            <v>380</v>
          </cell>
        </row>
        <row r="327">
          <cell r="C327">
            <v>17.77777777777778</v>
          </cell>
          <cell r="F327">
            <v>78</v>
          </cell>
        </row>
        <row r="334">
          <cell r="C334">
            <v>133.33333333333334</v>
          </cell>
        </row>
        <row r="343">
          <cell r="C343">
            <v>80</v>
          </cell>
          <cell r="F343">
            <v>120</v>
          </cell>
          <cell r="I343">
            <v>133.33333333333331</v>
          </cell>
        </row>
        <row r="350">
          <cell r="C350">
            <v>0</v>
          </cell>
          <cell r="F350">
            <v>204</v>
          </cell>
          <cell r="I350">
            <v>70.58823529411765</v>
          </cell>
        </row>
        <row r="364">
          <cell r="C364">
            <v>12</v>
          </cell>
          <cell r="I364">
            <v>70</v>
          </cell>
        </row>
        <row r="373">
          <cell r="C373">
            <v>84.70588235294117</v>
          </cell>
          <cell r="F373">
            <v>102.22222222222223</v>
          </cell>
          <cell r="I373">
            <v>74.66666666666667</v>
          </cell>
        </row>
        <row r="377">
          <cell r="C377">
            <v>60</v>
          </cell>
        </row>
        <row r="383">
          <cell r="C383">
            <v>120</v>
          </cell>
          <cell r="F383">
            <v>244.44444444444446</v>
          </cell>
        </row>
        <row r="390">
          <cell r="C390">
            <v>117.33333333333333</v>
          </cell>
          <cell r="F3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J4" sqref="J4"/>
    </sheetView>
  </sheetViews>
  <sheetFormatPr defaultColWidth="11.00390625" defaultRowHeight="12.75"/>
  <cols>
    <col min="1" max="1" width="21.00390625" style="0" customWidth="1"/>
    <col min="2" max="2" width="18.625" style="0" customWidth="1"/>
    <col min="3" max="3" width="14.25390625" style="0" customWidth="1"/>
    <col min="4" max="5" width="12.375" style="0" customWidth="1"/>
    <col min="6" max="6" width="9.375" style="5" customWidth="1"/>
    <col min="7" max="7" width="13.50390625" style="0" customWidth="1"/>
    <col min="8" max="8" width="5.875" style="0" customWidth="1"/>
  </cols>
  <sheetData>
    <row r="1" ht="15">
      <c r="B1" s="2" t="s">
        <v>7</v>
      </c>
    </row>
    <row r="2" spans="7:8" ht="12.75">
      <c r="G2" s="1" t="s">
        <v>59</v>
      </c>
      <c r="H2" s="1">
        <v>27</v>
      </c>
    </row>
    <row r="3" spans="1:8" s="1" customFormat="1" ht="15.75">
      <c r="A3" s="9" t="s">
        <v>8</v>
      </c>
      <c r="B3" s="3" t="s">
        <v>43</v>
      </c>
      <c r="C3" s="3" t="s">
        <v>44</v>
      </c>
      <c r="D3" s="3" t="s">
        <v>9</v>
      </c>
      <c r="E3" s="3" t="s">
        <v>45</v>
      </c>
      <c r="F3" s="3" t="s">
        <v>36</v>
      </c>
      <c r="G3" s="3" t="s">
        <v>10</v>
      </c>
      <c r="H3" s="3"/>
    </row>
    <row r="4" spans="1:8" ht="15.75">
      <c r="A4" s="48" t="s">
        <v>40</v>
      </c>
      <c r="B4" s="48" t="s">
        <v>239</v>
      </c>
      <c r="C4" s="48" t="s">
        <v>240</v>
      </c>
      <c r="D4" s="58" t="s">
        <v>19</v>
      </c>
      <c r="E4" s="48" t="s">
        <v>456</v>
      </c>
      <c r="F4" s="53">
        <v>1</v>
      </c>
      <c r="G4" s="21">
        <v>0.8180555555555555</v>
      </c>
      <c r="H4" s="20"/>
    </row>
    <row r="5" spans="1:8" ht="15.75">
      <c r="A5" s="48" t="s">
        <v>40</v>
      </c>
      <c r="B5" s="48" t="s">
        <v>237</v>
      </c>
      <c r="C5" s="48" t="s">
        <v>238</v>
      </c>
      <c r="D5" s="58" t="s">
        <v>19</v>
      </c>
      <c r="E5" s="48" t="s">
        <v>456</v>
      </c>
      <c r="F5" s="53">
        <v>2</v>
      </c>
      <c r="G5" s="21">
        <v>0.875</v>
      </c>
      <c r="H5" s="20"/>
    </row>
    <row r="6" spans="1:8" ht="15.75">
      <c r="A6" s="48" t="s">
        <v>391</v>
      </c>
      <c r="B6" s="48" t="s">
        <v>392</v>
      </c>
      <c r="C6" s="48" t="s">
        <v>393</v>
      </c>
      <c r="D6" s="58" t="s">
        <v>35</v>
      </c>
      <c r="E6" s="48" t="s">
        <v>456</v>
      </c>
      <c r="F6" s="53">
        <v>3</v>
      </c>
      <c r="G6" s="21">
        <v>0.8875000000000001</v>
      </c>
      <c r="H6" s="20"/>
    </row>
    <row r="7" spans="1:8" ht="15.75">
      <c r="A7" s="48" t="s">
        <v>469</v>
      </c>
      <c r="B7" s="48" t="s">
        <v>48</v>
      </c>
      <c r="C7" s="48" t="s">
        <v>472</v>
      </c>
      <c r="D7" s="58" t="s">
        <v>12</v>
      </c>
      <c r="E7" s="48" t="s">
        <v>456</v>
      </c>
      <c r="F7" s="53">
        <v>4</v>
      </c>
      <c r="G7" s="21">
        <v>0.9027777777777778</v>
      </c>
      <c r="H7" s="20"/>
    </row>
    <row r="8" spans="1:8" ht="15.75">
      <c r="A8" s="48" t="s">
        <v>382</v>
      </c>
      <c r="B8" s="48" t="s">
        <v>383</v>
      </c>
      <c r="C8" s="48" t="s">
        <v>384</v>
      </c>
      <c r="D8" s="58" t="s">
        <v>19</v>
      </c>
      <c r="E8" s="48" t="s">
        <v>456</v>
      </c>
      <c r="F8" s="53">
        <v>5</v>
      </c>
      <c r="G8" s="21">
        <v>0.9229166666666666</v>
      </c>
      <c r="H8" s="20"/>
    </row>
    <row r="9" spans="1:8" ht="15.75">
      <c r="A9" s="48" t="s">
        <v>469</v>
      </c>
      <c r="B9" s="48" t="s">
        <v>470</v>
      </c>
      <c r="C9" s="48" t="s">
        <v>471</v>
      </c>
      <c r="D9" s="58" t="s">
        <v>12</v>
      </c>
      <c r="E9" s="48" t="s">
        <v>456</v>
      </c>
      <c r="F9" s="53">
        <v>6</v>
      </c>
      <c r="G9" s="21">
        <v>0.9354166666666667</v>
      </c>
      <c r="H9" s="20"/>
    </row>
    <row r="10" spans="1:8" ht="15.75">
      <c r="A10" s="48" t="s">
        <v>49</v>
      </c>
      <c r="B10" s="48" t="s">
        <v>404</v>
      </c>
      <c r="C10" s="48" t="s">
        <v>405</v>
      </c>
      <c r="D10" s="58" t="s">
        <v>19</v>
      </c>
      <c r="E10" s="48" t="s">
        <v>456</v>
      </c>
      <c r="F10" s="53">
        <v>7</v>
      </c>
      <c r="G10" s="21">
        <v>0.936111111111111</v>
      </c>
      <c r="H10" s="20"/>
    </row>
    <row r="11" spans="1:8" ht="15.75">
      <c r="A11" s="48" t="s">
        <v>314</v>
      </c>
      <c r="B11" s="48" t="s">
        <v>81</v>
      </c>
      <c r="C11" s="48" t="s">
        <v>317</v>
      </c>
      <c r="D11" s="58" t="s">
        <v>12</v>
      </c>
      <c r="E11" s="48" t="s">
        <v>456</v>
      </c>
      <c r="F11" s="53">
        <v>8</v>
      </c>
      <c r="G11" s="21">
        <v>0.9402777777777778</v>
      </c>
      <c r="H11" s="20"/>
    </row>
    <row r="12" spans="1:8" ht="15.75">
      <c r="A12" s="48" t="s">
        <v>49</v>
      </c>
      <c r="B12" s="48" t="s">
        <v>402</v>
      </c>
      <c r="C12" s="48" t="s">
        <v>403</v>
      </c>
      <c r="D12" s="58" t="s">
        <v>19</v>
      </c>
      <c r="E12" s="48" t="s">
        <v>456</v>
      </c>
      <c r="F12" s="53">
        <v>9</v>
      </c>
      <c r="G12" s="21">
        <v>0.9423611111111111</v>
      </c>
      <c r="H12" s="20"/>
    </row>
    <row r="13" spans="1:8" ht="31.5">
      <c r="A13" s="48" t="s">
        <v>261</v>
      </c>
      <c r="B13" s="48" t="s">
        <v>280</v>
      </c>
      <c r="C13" s="48" t="s">
        <v>281</v>
      </c>
      <c r="D13" s="58" t="s">
        <v>19</v>
      </c>
      <c r="E13" s="48" t="s">
        <v>456</v>
      </c>
      <c r="F13" s="53">
        <v>10</v>
      </c>
      <c r="G13" s="21">
        <v>0.9562499999999999</v>
      </c>
      <c r="H13" s="20"/>
    </row>
    <row r="14" spans="1:8" ht="15.75">
      <c r="A14" s="17" t="s">
        <v>477</v>
      </c>
      <c r="B14" s="17" t="s">
        <v>478</v>
      </c>
      <c r="C14" s="17" t="s">
        <v>479</v>
      </c>
      <c r="D14" s="19" t="s">
        <v>12</v>
      </c>
      <c r="E14" s="48" t="s">
        <v>456</v>
      </c>
      <c r="F14" s="53">
        <v>11</v>
      </c>
      <c r="G14" s="21">
        <v>0.9861111111111112</v>
      </c>
      <c r="H14" s="20"/>
    </row>
    <row r="15" spans="1:8" ht="15.75">
      <c r="A15" s="48" t="s">
        <v>314</v>
      </c>
      <c r="B15" s="48" t="s">
        <v>318</v>
      </c>
      <c r="C15" s="48" t="s">
        <v>319</v>
      </c>
      <c r="D15" s="58" t="s">
        <v>12</v>
      </c>
      <c r="E15" s="48" t="s">
        <v>456</v>
      </c>
      <c r="F15" s="53">
        <v>12</v>
      </c>
      <c r="G15" s="25">
        <v>1.0062499999999999</v>
      </c>
      <c r="H15" s="20"/>
    </row>
    <row r="16" spans="1:8" ht="15.75">
      <c r="A16" s="48" t="s">
        <v>460</v>
      </c>
      <c r="B16" s="48" t="s">
        <v>461</v>
      </c>
      <c r="C16" s="48" t="s">
        <v>462</v>
      </c>
      <c r="D16" s="58" t="s">
        <v>12</v>
      </c>
      <c r="E16" s="48" t="s">
        <v>456</v>
      </c>
      <c r="F16" s="53">
        <v>13</v>
      </c>
      <c r="G16" s="25">
        <v>1.0416666666666667</v>
      </c>
      <c r="H16" s="20"/>
    </row>
    <row r="17" spans="1:8" ht="15.75">
      <c r="A17" s="48" t="s">
        <v>67</v>
      </c>
      <c r="B17" s="48" t="s">
        <v>216</v>
      </c>
      <c r="C17" s="48" t="s">
        <v>217</v>
      </c>
      <c r="D17" s="58" t="s">
        <v>35</v>
      </c>
      <c r="E17" s="48" t="s">
        <v>456</v>
      </c>
      <c r="F17" s="53">
        <v>14</v>
      </c>
      <c r="G17" s="25">
        <v>1.0444444444444445</v>
      </c>
      <c r="H17" s="20"/>
    </row>
    <row r="18" spans="1:8" ht="15.75">
      <c r="A18" s="48" t="s">
        <v>18</v>
      </c>
      <c r="B18" s="48" t="s">
        <v>111</v>
      </c>
      <c r="C18" s="48" t="s">
        <v>134</v>
      </c>
      <c r="D18" s="58" t="s">
        <v>35</v>
      </c>
      <c r="E18" s="48" t="s">
        <v>456</v>
      </c>
      <c r="F18" s="53">
        <v>15</v>
      </c>
      <c r="G18" s="25">
        <v>1.0652777777777778</v>
      </c>
      <c r="H18" s="20"/>
    </row>
    <row r="19" spans="1:8" ht="15.75">
      <c r="A19" s="48" t="s">
        <v>177</v>
      </c>
      <c r="B19" s="48" t="s">
        <v>180</v>
      </c>
      <c r="C19" s="48" t="s">
        <v>181</v>
      </c>
      <c r="D19" s="58" t="s">
        <v>12</v>
      </c>
      <c r="E19" s="48" t="s">
        <v>456</v>
      </c>
      <c r="F19" s="53">
        <v>16</v>
      </c>
      <c r="G19" s="25">
        <v>1.0715277777777776</v>
      </c>
      <c r="H19" s="20"/>
    </row>
    <row r="20" spans="1:8" ht="15.75">
      <c r="A20" s="48" t="s">
        <v>177</v>
      </c>
      <c r="B20" s="48" t="s">
        <v>178</v>
      </c>
      <c r="C20" s="48" t="s">
        <v>179</v>
      </c>
      <c r="D20" s="58" t="s">
        <v>12</v>
      </c>
      <c r="E20" s="48" t="s">
        <v>456</v>
      </c>
      <c r="F20" s="53">
        <v>17</v>
      </c>
      <c r="G20" s="25">
        <v>1.1236111111111111</v>
      </c>
      <c r="H20" s="20"/>
    </row>
    <row r="21" spans="1:8" ht="15.75">
      <c r="A21" s="48" t="s">
        <v>469</v>
      </c>
      <c r="B21" s="48" t="s">
        <v>473</v>
      </c>
      <c r="C21" s="48" t="s">
        <v>474</v>
      </c>
      <c r="D21" s="58" t="s">
        <v>12</v>
      </c>
      <c r="E21" s="48" t="s">
        <v>456</v>
      </c>
      <c r="F21" s="53">
        <v>18</v>
      </c>
      <c r="G21" s="25">
        <v>1.1534722222222222</v>
      </c>
      <c r="H21" s="20"/>
    </row>
    <row r="22" spans="1:8" ht="31.5">
      <c r="A22" s="48" t="s">
        <v>261</v>
      </c>
      <c r="B22" s="48" t="s">
        <v>278</v>
      </c>
      <c r="C22" s="48" t="s">
        <v>279</v>
      </c>
      <c r="D22" s="58" t="s">
        <v>19</v>
      </c>
      <c r="E22" s="48" t="s">
        <v>456</v>
      </c>
      <c r="F22" s="53">
        <v>19</v>
      </c>
      <c r="G22" s="25">
        <v>1.1618055555555555</v>
      </c>
      <c r="H22" s="20"/>
    </row>
    <row r="23" spans="1:8" ht="15.75">
      <c r="A23" s="48" t="s">
        <v>391</v>
      </c>
      <c r="B23" s="48" t="s">
        <v>394</v>
      </c>
      <c r="C23" s="48" t="s">
        <v>246</v>
      </c>
      <c r="D23" s="58" t="s">
        <v>35</v>
      </c>
      <c r="E23" s="48" t="s">
        <v>456</v>
      </c>
      <c r="F23" s="53">
        <v>20</v>
      </c>
      <c r="G23" s="25">
        <v>1.1833333333333333</v>
      </c>
      <c r="H23" s="20"/>
    </row>
    <row r="24" spans="1:8" ht="15.75">
      <c r="A24" s="48" t="s">
        <v>177</v>
      </c>
      <c r="B24" s="48" t="s">
        <v>78</v>
      </c>
      <c r="C24" s="48" t="s">
        <v>182</v>
      </c>
      <c r="D24" s="58" t="s">
        <v>12</v>
      </c>
      <c r="E24" s="48" t="s">
        <v>456</v>
      </c>
      <c r="F24" s="53">
        <v>21</v>
      </c>
      <c r="G24" s="25">
        <v>1.2284722222222222</v>
      </c>
      <c r="H24" s="20"/>
    </row>
    <row r="25" spans="1:8" ht="15.75">
      <c r="A25" s="48" t="s">
        <v>67</v>
      </c>
      <c r="B25" s="48" t="s">
        <v>216</v>
      </c>
      <c r="C25" s="48" t="s">
        <v>218</v>
      </c>
      <c r="D25" s="58" t="s">
        <v>35</v>
      </c>
      <c r="E25" s="48" t="s">
        <v>456</v>
      </c>
      <c r="F25" s="53">
        <v>23</v>
      </c>
      <c r="G25" s="25">
        <v>1.2833333333333334</v>
      </c>
      <c r="H25" s="20"/>
    </row>
    <row r="26" spans="1:8" ht="31.5">
      <c r="A26" s="48" t="s">
        <v>434</v>
      </c>
      <c r="B26" s="48" t="s">
        <v>440</v>
      </c>
      <c r="C26" s="48" t="s">
        <v>441</v>
      </c>
      <c r="D26" s="58" t="s">
        <v>19</v>
      </c>
      <c r="E26" s="48" t="s">
        <v>456</v>
      </c>
      <c r="F26" s="53">
        <v>24</v>
      </c>
      <c r="G26" s="25">
        <v>1.2895833333333333</v>
      </c>
      <c r="H26" s="20"/>
    </row>
    <row r="27" spans="1:8" ht="15.75">
      <c r="A27" s="48" t="s">
        <v>49</v>
      </c>
      <c r="B27" s="48" t="s">
        <v>406</v>
      </c>
      <c r="C27" s="48" t="s">
        <v>407</v>
      </c>
      <c r="D27" s="58" t="s">
        <v>19</v>
      </c>
      <c r="E27" s="48" t="s">
        <v>456</v>
      </c>
      <c r="F27" s="53">
        <v>25</v>
      </c>
      <c r="G27" s="25">
        <v>1.3819444444444444</v>
      </c>
      <c r="H27" s="20"/>
    </row>
    <row r="28" spans="1:8" ht="15.75">
      <c r="A28" s="48" t="s">
        <v>140</v>
      </c>
      <c r="B28" s="48" t="s">
        <v>141</v>
      </c>
      <c r="C28" s="48" t="s">
        <v>142</v>
      </c>
      <c r="D28" s="58" t="s">
        <v>35</v>
      </c>
      <c r="E28" s="48" t="s">
        <v>456</v>
      </c>
      <c r="F28" s="53">
        <v>26</v>
      </c>
      <c r="G28" s="25">
        <v>1.3833333333333335</v>
      </c>
      <c r="H28" s="20"/>
    </row>
    <row r="29" spans="1:8" ht="15.75">
      <c r="A29" s="51" t="s">
        <v>18</v>
      </c>
      <c r="B29" s="48" t="s">
        <v>135</v>
      </c>
      <c r="C29" s="48" t="s">
        <v>136</v>
      </c>
      <c r="D29" s="58" t="s">
        <v>35</v>
      </c>
      <c r="E29" s="48" t="s">
        <v>456</v>
      </c>
      <c r="F29" s="53" t="s">
        <v>486</v>
      </c>
      <c r="G29" s="66"/>
      <c r="H29" s="20"/>
    </row>
    <row r="30" spans="1:8" ht="15.75">
      <c r="A30" s="48" t="s">
        <v>38</v>
      </c>
      <c r="B30" s="59" t="s">
        <v>169</v>
      </c>
      <c r="C30" s="59" t="s">
        <v>170</v>
      </c>
      <c r="D30" s="58" t="s">
        <v>35</v>
      </c>
      <c r="E30" s="48" t="s">
        <v>456</v>
      </c>
      <c r="F30" s="53" t="s">
        <v>486</v>
      </c>
      <c r="G30" s="66"/>
      <c r="H30" s="20"/>
    </row>
    <row r="31" spans="1:8" ht="15.75">
      <c r="A31" s="48" t="s">
        <v>173</v>
      </c>
      <c r="B31" s="48" t="s">
        <v>174</v>
      </c>
      <c r="C31" s="48" t="s">
        <v>100</v>
      </c>
      <c r="D31" s="58" t="s">
        <v>12</v>
      </c>
      <c r="E31" s="48" t="s">
        <v>456</v>
      </c>
      <c r="F31" s="53" t="s">
        <v>486</v>
      </c>
      <c r="G31" s="66"/>
      <c r="H31" s="20"/>
    </row>
    <row r="32" spans="1:8" ht="15.75">
      <c r="A32" s="48" t="s">
        <v>177</v>
      </c>
      <c r="B32" s="48" t="s">
        <v>183</v>
      </c>
      <c r="C32" s="48" t="s">
        <v>184</v>
      </c>
      <c r="D32" s="58" t="s">
        <v>12</v>
      </c>
      <c r="E32" s="48" t="s">
        <v>456</v>
      </c>
      <c r="F32" s="53" t="s">
        <v>486</v>
      </c>
      <c r="G32" s="66"/>
      <c r="H32" s="20"/>
    </row>
    <row r="33" spans="1:8" ht="15.75">
      <c r="A33" s="48" t="s">
        <v>119</v>
      </c>
      <c r="B33" s="48" t="s">
        <v>257</v>
      </c>
      <c r="C33" s="48" t="s">
        <v>258</v>
      </c>
      <c r="D33" s="58" t="s">
        <v>12</v>
      </c>
      <c r="E33" s="48" t="s">
        <v>456</v>
      </c>
      <c r="F33" s="53" t="s">
        <v>486</v>
      </c>
      <c r="G33" s="66"/>
      <c r="H33" s="20"/>
    </row>
    <row r="34" spans="1:8" ht="15.75">
      <c r="A34" s="48" t="s">
        <v>6</v>
      </c>
      <c r="B34" s="48" t="s">
        <v>292</v>
      </c>
      <c r="C34" s="48" t="s">
        <v>181</v>
      </c>
      <c r="D34" s="49" t="s">
        <v>12</v>
      </c>
      <c r="E34" s="48" t="s">
        <v>456</v>
      </c>
      <c r="F34" s="53" t="s">
        <v>486</v>
      </c>
      <c r="G34" s="66"/>
      <c r="H34" s="20"/>
    </row>
    <row r="35" spans="1:8" ht="15.75">
      <c r="A35" s="48" t="s">
        <v>6</v>
      </c>
      <c r="B35" s="48" t="s">
        <v>293</v>
      </c>
      <c r="C35" s="48" t="s">
        <v>294</v>
      </c>
      <c r="D35" s="49" t="s">
        <v>12</v>
      </c>
      <c r="E35" s="48" t="s">
        <v>456</v>
      </c>
      <c r="F35" s="53" t="s">
        <v>486</v>
      </c>
      <c r="G35" s="66"/>
      <c r="H35" s="20"/>
    </row>
    <row r="36" spans="1:8" ht="15.75">
      <c r="A36" s="48" t="s">
        <v>6</v>
      </c>
      <c r="B36" s="48" t="s">
        <v>106</v>
      </c>
      <c r="C36" s="48" t="s">
        <v>295</v>
      </c>
      <c r="D36" s="49" t="s">
        <v>12</v>
      </c>
      <c r="E36" s="48" t="s">
        <v>456</v>
      </c>
      <c r="F36" s="53" t="s">
        <v>486</v>
      </c>
      <c r="G36" s="66"/>
      <c r="H36" s="20"/>
    </row>
    <row r="37" spans="1:8" ht="15.75">
      <c r="A37" s="48" t="s">
        <v>336</v>
      </c>
      <c r="B37" s="48" t="s">
        <v>338</v>
      </c>
      <c r="C37" s="48" t="s">
        <v>339</v>
      </c>
      <c r="D37" s="49" t="s">
        <v>35</v>
      </c>
      <c r="E37" s="48" t="s">
        <v>456</v>
      </c>
      <c r="F37" s="53" t="s">
        <v>486</v>
      </c>
      <c r="G37" s="66"/>
      <c r="H37" s="20"/>
    </row>
    <row r="38" spans="1:8" ht="15.75">
      <c r="A38" s="48" t="s">
        <v>336</v>
      </c>
      <c r="B38" s="48" t="s">
        <v>340</v>
      </c>
      <c r="C38" s="48" t="s">
        <v>341</v>
      </c>
      <c r="D38" s="49" t="s">
        <v>35</v>
      </c>
      <c r="E38" s="48" t="s">
        <v>456</v>
      </c>
      <c r="F38" s="53" t="s">
        <v>486</v>
      </c>
      <c r="G38" s="66"/>
      <c r="H38" s="20"/>
    </row>
    <row r="39" spans="1:8" ht="15.75">
      <c r="A39" s="48" t="s">
        <v>49</v>
      </c>
      <c r="B39" s="48" t="s">
        <v>400</v>
      </c>
      <c r="C39" s="48" t="s">
        <v>401</v>
      </c>
      <c r="D39" s="49" t="s">
        <v>19</v>
      </c>
      <c r="E39" s="48" t="s">
        <v>456</v>
      </c>
      <c r="F39" s="53" t="s">
        <v>486</v>
      </c>
      <c r="G39" s="66"/>
      <c r="H39" s="20"/>
    </row>
    <row r="40" spans="1:8" ht="15.75">
      <c r="A40" s="73" t="s">
        <v>460</v>
      </c>
      <c r="B40" s="74" t="s">
        <v>463</v>
      </c>
      <c r="C40" s="74" t="s">
        <v>464</v>
      </c>
      <c r="D40" s="75" t="s">
        <v>12</v>
      </c>
      <c r="E40" s="48" t="s">
        <v>456</v>
      </c>
      <c r="F40" s="53" t="s">
        <v>486</v>
      </c>
      <c r="G40" s="66"/>
      <c r="H40" s="20"/>
    </row>
    <row r="41" spans="1:8" ht="15.75">
      <c r="A41" s="22"/>
      <c r="B41" s="23"/>
      <c r="C41" s="23"/>
      <c r="D41" s="24"/>
      <c r="E41" s="22"/>
      <c r="F41" s="20"/>
      <c r="G41" s="21"/>
      <c r="H41" s="20"/>
    </row>
    <row r="42" spans="1:8" ht="15.75">
      <c r="A42" s="22"/>
      <c r="B42" s="23"/>
      <c r="C42" s="23"/>
      <c r="D42" s="24"/>
      <c r="E42" s="22"/>
      <c r="F42" s="20"/>
      <c r="G42" s="21"/>
      <c r="H42" s="20"/>
    </row>
    <row r="43" spans="1:8" ht="15.75">
      <c r="A43" s="22"/>
      <c r="B43" s="23"/>
      <c r="C43" s="23"/>
      <c r="D43" s="24"/>
      <c r="E43" s="22"/>
      <c r="F43" s="20"/>
      <c r="G43" s="21"/>
      <c r="H43" s="20"/>
    </row>
    <row r="44" spans="1:8" ht="15.75">
      <c r="A44" s="22"/>
      <c r="B44" s="23"/>
      <c r="C44" s="23"/>
      <c r="D44" s="24"/>
      <c r="E44" s="22"/>
      <c r="F44" s="20"/>
      <c r="G44" s="21"/>
      <c r="H44" s="20"/>
    </row>
    <row r="45" spans="1:8" ht="15.75">
      <c r="A45" s="22"/>
      <c r="B45" s="23"/>
      <c r="C45" s="23"/>
      <c r="D45" s="24"/>
      <c r="E45" s="22"/>
      <c r="F45" s="20"/>
      <c r="G45" s="21"/>
      <c r="H45" s="20"/>
    </row>
    <row r="46" spans="1:8" ht="15.75">
      <c r="A46" s="22"/>
      <c r="B46" s="23"/>
      <c r="C46" s="23"/>
      <c r="D46" s="24"/>
      <c r="E46" s="22"/>
      <c r="F46" s="20"/>
      <c r="G46" s="21"/>
      <c r="H46" s="20"/>
    </row>
    <row r="47" spans="1:8" ht="15.75">
      <c r="A47" s="22"/>
      <c r="B47" s="23"/>
      <c r="C47" s="23"/>
      <c r="D47" s="26"/>
      <c r="E47" s="22"/>
      <c r="F47" s="20"/>
      <c r="G47" s="21"/>
      <c r="H47" s="20"/>
    </row>
    <row r="48" spans="1:8" ht="15.75">
      <c r="A48" s="22"/>
      <c r="B48" s="23"/>
      <c r="C48" s="23"/>
      <c r="D48" s="26"/>
      <c r="E48" s="22"/>
      <c r="F48" s="20"/>
      <c r="G48" s="21"/>
      <c r="H48" s="20"/>
    </row>
    <row r="49" spans="1:8" ht="15.75">
      <c r="A49" s="22"/>
      <c r="B49" s="23"/>
      <c r="C49" s="23"/>
      <c r="D49" s="26"/>
      <c r="E49" s="22"/>
      <c r="F49" s="20"/>
      <c r="G49" s="20"/>
      <c r="H49" s="20"/>
    </row>
    <row r="50" spans="1:8" ht="15.75">
      <c r="A50" s="22"/>
      <c r="B50" s="23"/>
      <c r="C50" s="23"/>
      <c r="D50" s="26"/>
      <c r="E50" s="22"/>
      <c r="F50" s="20"/>
      <c r="G50" s="21"/>
      <c r="H50" s="20"/>
    </row>
    <row r="51" spans="1:8" ht="15.75">
      <c r="A51" s="27"/>
      <c r="B51" s="23"/>
      <c r="C51" s="23"/>
      <c r="D51" s="26"/>
      <c r="E51" s="22"/>
      <c r="F51" s="20"/>
      <c r="G51" s="21"/>
      <c r="H51" s="20"/>
    </row>
    <row r="52" spans="1:8" ht="15.75">
      <c r="A52" s="27"/>
      <c r="B52" s="23"/>
      <c r="C52" s="23"/>
      <c r="D52" s="26"/>
      <c r="E52" s="22"/>
      <c r="F52" s="20"/>
      <c r="G52" s="21"/>
      <c r="H52" s="20"/>
    </row>
    <row r="53" spans="1:8" ht="15.75">
      <c r="A53" s="27"/>
      <c r="B53" s="23"/>
      <c r="C53" s="23"/>
      <c r="D53" s="26"/>
      <c r="E53" s="22"/>
      <c r="F53" s="20"/>
      <c r="G53" s="25"/>
      <c r="H53" s="20"/>
    </row>
    <row r="54" spans="1:8" ht="15.75">
      <c r="A54" s="27"/>
      <c r="B54" s="23"/>
      <c r="C54" s="23"/>
      <c r="D54" s="26"/>
      <c r="E54" s="22"/>
      <c r="F54" s="20"/>
      <c r="G54" s="21"/>
      <c r="H54" s="20"/>
    </row>
    <row r="55" spans="1:8" ht="15.75">
      <c r="A55" s="27"/>
      <c r="B55" s="23"/>
      <c r="C55" s="23"/>
      <c r="D55" s="26"/>
      <c r="E55" s="22"/>
      <c r="F55" s="20"/>
      <c r="G55" s="25"/>
      <c r="H55" s="20"/>
    </row>
    <row r="56" spans="1:8" ht="15.75">
      <c r="A56" s="27"/>
      <c r="B56" s="28"/>
      <c r="C56" s="28"/>
      <c r="D56" s="26"/>
      <c r="E56" s="22"/>
      <c r="F56" s="20"/>
      <c r="G56" s="25"/>
      <c r="H56" s="20"/>
    </row>
    <row r="57" spans="1:8" ht="15.75">
      <c r="A57" s="27"/>
      <c r="B57" s="18"/>
      <c r="C57" s="18"/>
      <c r="D57" s="26"/>
      <c r="E57" s="22"/>
      <c r="F57" s="20"/>
      <c r="G57" s="25"/>
      <c r="H57" s="20"/>
    </row>
    <row r="58" spans="1:8" ht="15.75">
      <c r="A58" s="27"/>
      <c r="B58" s="23"/>
      <c r="C58" s="23"/>
      <c r="D58" s="26"/>
      <c r="E58" s="22"/>
      <c r="F58" s="20"/>
      <c r="G58" s="21"/>
      <c r="H58" s="20"/>
    </row>
    <row r="59" spans="1:8" ht="15.75">
      <c r="A59" s="29"/>
      <c r="B59" s="30"/>
      <c r="C59" s="30"/>
      <c r="D59" s="29"/>
      <c r="E59" s="29"/>
      <c r="F59" s="20"/>
      <c r="G59" s="21"/>
      <c r="H59" s="20"/>
    </row>
    <row r="60" spans="1:8" ht="15.75">
      <c r="A60" s="31"/>
      <c r="B60" s="18"/>
      <c r="C60" s="18"/>
      <c r="D60" s="32"/>
      <c r="E60" s="17"/>
      <c r="F60" s="33"/>
      <c r="G60" s="21"/>
      <c r="H60" s="20"/>
    </row>
  </sheetData>
  <sheetProtection/>
  <autoFilter ref="A3:H3">
    <sortState ref="A4:H60">
      <sortCondition sortBy="value" ref="F4:F60"/>
    </sortState>
  </autoFilter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J5" sqref="J5"/>
    </sheetView>
  </sheetViews>
  <sheetFormatPr defaultColWidth="11.00390625" defaultRowHeight="12.75"/>
  <cols>
    <col min="1" max="1" width="19.875" style="0" customWidth="1"/>
    <col min="2" max="2" width="16.75390625" style="0" customWidth="1"/>
    <col min="3" max="3" width="16.50390625" style="0" customWidth="1"/>
    <col min="4" max="5" width="12.625" style="0" customWidth="1"/>
    <col min="6" max="6" width="8.75390625" style="0" customWidth="1"/>
    <col min="7" max="7" width="12.875" style="0" customWidth="1"/>
    <col min="8" max="8" width="6.625" style="0" customWidth="1"/>
  </cols>
  <sheetData>
    <row r="1" spans="1:8" ht="15">
      <c r="A1" s="10"/>
      <c r="B1" s="11" t="s">
        <v>13</v>
      </c>
      <c r="C1" s="10"/>
      <c r="D1" s="10"/>
      <c r="E1" s="10"/>
      <c r="F1" s="10"/>
      <c r="G1" s="10"/>
      <c r="H1" s="10"/>
    </row>
    <row r="2" spans="1:8" ht="12.75" customHeight="1">
      <c r="A2" s="10"/>
      <c r="B2" s="10"/>
      <c r="C2" s="10"/>
      <c r="D2" s="10"/>
      <c r="E2" s="10"/>
      <c r="F2" s="10"/>
      <c r="G2" s="13" t="s">
        <v>59</v>
      </c>
      <c r="H2" s="13">
        <v>45</v>
      </c>
    </row>
    <row r="3" spans="1:8" ht="15.75">
      <c r="A3" s="6" t="s">
        <v>8</v>
      </c>
      <c r="B3" s="12" t="s">
        <v>43</v>
      </c>
      <c r="C3" s="12" t="s">
        <v>44</v>
      </c>
      <c r="D3" s="12" t="s">
        <v>9</v>
      </c>
      <c r="E3" s="12" t="s">
        <v>45</v>
      </c>
      <c r="F3" s="12" t="s">
        <v>36</v>
      </c>
      <c r="G3" s="12" t="s">
        <v>10</v>
      </c>
      <c r="H3" s="12"/>
    </row>
    <row r="4" spans="1:8" ht="15.75">
      <c r="A4" s="48" t="s">
        <v>40</v>
      </c>
      <c r="B4" s="48" t="s">
        <v>243</v>
      </c>
      <c r="C4" s="48" t="s">
        <v>244</v>
      </c>
      <c r="D4" s="58" t="s">
        <v>19</v>
      </c>
      <c r="E4" s="29" t="s">
        <v>457</v>
      </c>
      <c r="F4" s="20">
        <v>1</v>
      </c>
      <c r="G4" s="21">
        <v>0.7069444444444444</v>
      </c>
      <c r="H4" s="20"/>
    </row>
    <row r="5" spans="1:8" ht="31.5">
      <c r="A5" s="48" t="s">
        <v>79</v>
      </c>
      <c r="B5" s="48" t="s">
        <v>444</v>
      </c>
      <c r="C5" s="48" t="s">
        <v>92</v>
      </c>
      <c r="D5" s="58" t="s">
        <v>19</v>
      </c>
      <c r="E5" s="29" t="s">
        <v>457</v>
      </c>
      <c r="F5" s="20">
        <v>2</v>
      </c>
      <c r="G5" s="21">
        <v>0.7166666666666667</v>
      </c>
      <c r="H5" s="20"/>
    </row>
    <row r="6" spans="1:8" ht="15.75">
      <c r="A6" s="48" t="s">
        <v>140</v>
      </c>
      <c r="B6" s="48" t="s">
        <v>146</v>
      </c>
      <c r="C6" s="48" t="s">
        <v>147</v>
      </c>
      <c r="D6" s="58" t="s">
        <v>35</v>
      </c>
      <c r="E6" s="29" t="s">
        <v>457</v>
      </c>
      <c r="F6" s="20">
        <v>3</v>
      </c>
      <c r="G6" s="21">
        <v>0.7194444444444444</v>
      </c>
      <c r="H6" s="20"/>
    </row>
    <row r="7" spans="1:8" ht="15.75">
      <c r="A7" s="48" t="s">
        <v>49</v>
      </c>
      <c r="B7" s="48" t="s">
        <v>420</v>
      </c>
      <c r="C7" s="51" t="s">
        <v>421</v>
      </c>
      <c r="D7" s="58" t="s">
        <v>19</v>
      </c>
      <c r="E7" s="29" t="s">
        <v>457</v>
      </c>
      <c r="F7" s="20">
        <v>4</v>
      </c>
      <c r="G7" s="21">
        <v>0.7340277777777778</v>
      </c>
      <c r="H7" s="20"/>
    </row>
    <row r="8" spans="1:8" ht="15.75">
      <c r="A8" s="48" t="s">
        <v>173</v>
      </c>
      <c r="B8" s="48" t="s">
        <v>175</v>
      </c>
      <c r="C8" s="48" t="s">
        <v>176</v>
      </c>
      <c r="D8" s="58" t="s">
        <v>12</v>
      </c>
      <c r="E8" s="29" t="s">
        <v>457</v>
      </c>
      <c r="F8" s="20">
        <v>5</v>
      </c>
      <c r="G8" s="21">
        <v>0.7652777777777778</v>
      </c>
      <c r="H8" s="20"/>
    </row>
    <row r="9" spans="1:8" ht="15.75">
      <c r="A9" s="48" t="s">
        <v>140</v>
      </c>
      <c r="B9" s="48" t="s">
        <v>143</v>
      </c>
      <c r="C9" s="48" t="s">
        <v>86</v>
      </c>
      <c r="D9" s="58" t="s">
        <v>35</v>
      </c>
      <c r="E9" s="29" t="s">
        <v>457</v>
      </c>
      <c r="F9" s="20">
        <v>6</v>
      </c>
      <c r="G9" s="21">
        <v>0.7666666666666666</v>
      </c>
      <c r="H9" s="20"/>
    </row>
    <row r="10" spans="1:8" ht="31.5">
      <c r="A10" s="48" t="s">
        <v>434</v>
      </c>
      <c r="B10" s="48" t="s">
        <v>437</v>
      </c>
      <c r="C10" s="48" t="s">
        <v>88</v>
      </c>
      <c r="D10" s="58" t="s">
        <v>19</v>
      </c>
      <c r="E10" s="29" t="s">
        <v>457</v>
      </c>
      <c r="F10" s="20">
        <v>7</v>
      </c>
      <c r="G10" s="21">
        <v>0.7694444444444444</v>
      </c>
      <c r="H10" s="20"/>
    </row>
    <row r="11" spans="1:8" ht="15.75">
      <c r="A11" s="48" t="s">
        <v>343</v>
      </c>
      <c r="B11" s="48" t="s">
        <v>334</v>
      </c>
      <c r="C11" s="48" t="s">
        <v>335</v>
      </c>
      <c r="D11" s="58" t="s">
        <v>35</v>
      </c>
      <c r="E11" s="29" t="s">
        <v>457</v>
      </c>
      <c r="F11" s="20">
        <v>8</v>
      </c>
      <c r="G11" s="21">
        <v>0.78125</v>
      </c>
      <c r="H11" s="20"/>
    </row>
    <row r="12" spans="1:8" ht="15.75">
      <c r="A12" s="48" t="s">
        <v>140</v>
      </c>
      <c r="B12" s="48" t="s">
        <v>144</v>
      </c>
      <c r="C12" s="48" t="s">
        <v>145</v>
      </c>
      <c r="D12" s="58" t="s">
        <v>35</v>
      </c>
      <c r="E12" s="29" t="s">
        <v>457</v>
      </c>
      <c r="F12" s="20">
        <v>9</v>
      </c>
      <c r="G12" s="21">
        <v>0.7881944444444445</v>
      </c>
      <c r="H12" s="20"/>
    </row>
    <row r="13" spans="1:8" ht="15.75">
      <c r="A13" s="48" t="s">
        <v>47</v>
      </c>
      <c r="B13" s="48" t="s">
        <v>351</v>
      </c>
      <c r="C13" s="48" t="s">
        <v>352</v>
      </c>
      <c r="D13" s="58" t="s">
        <v>35</v>
      </c>
      <c r="E13" s="29" t="s">
        <v>457</v>
      </c>
      <c r="F13" s="20">
        <v>10</v>
      </c>
      <c r="G13" s="21">
        <v>0.7923611111111111</v>
      </c>
      <c r="H13" s="20"/>
    </row>
    <row r="14" spans="1:8" ht="15" customHeight="1">
      <c r="A14" s="48" t="s">
        <v>140</v>
      </c>
      <c r="B14" s="48" t="s">
        <v>99</v>
      </c>
      <c r="C14" s="48" t="s">
        <v>148</v>
      </c>
      <c r="D14" s="58" t="s">
        <v>35</v>
      </c>
      <c r="E14" s="29" t="s">
        <v>457</v>
      </c>
      <c r="F14" s="20">
        <v>11</v>
      </c>
      <c r="G14" s="21">
        <v>0.7951388888888888</v>
      </c>
      <c r="H14" s="20"/>
    </row>
    <row r="15" spans="1:8" ht="15.75">
      <c r="A15" s="29" t="s">
        <v>477</v>
      </c>
      <c r="B15" s="29" t="s">
        <v>480</v>
      </c>
      <c r="C15" s="29" t="s">
        <v>303</v>
      </c>
      <c r="D15" s="76" t="s">
        <v>12</v>
      </c>
      <c r="E15" s="29" t="s">
        <v>457</v>
      </c>
      <c r="F15" s="20">
        <v>12</v>
      </c>
      <c r="G15" s="21">
        <v>0.8034722222222223</v>
      </c>
      <c r="H15" s="20"/>
    </row>
    <row r="16" spans="1:8" ht="15.75">
      <c r="A16" s="48" t="s">
        <v>49</v>
      </c>
      <c r="B16" s="48" t="s">
        <v>424</v>
      </c>
      <c r="C16" s="48" t="s">
        <v>148</v>
      </c>
      <c r="D16" s="58" t="s">
        <v>19</v>
      </c>
      <c r="E16" s="29" t="s">
        <v>457</v>
      </c>
      <c r="F16" s="20">
        <v>13</v>
      </c>
      <c r="G16" s="21">
        <v>0.80625</v>
      </c>
      <c r="H16" s="20"/>
    </row>
    <row r="17" spans="1:8" ht="47.25">
      <c r="A17" s="48" t="s">
        <v>261</v>
      </c>
      <c r="B17" s="48" t="s">
        <v>274</v>
      </c>
      <c r="C17" s="48" t="s">
        <v>275</v>
      </c>
      <c r="D17" s="58" t="s">
        <v>19</v>
      </c>
      <c r="E17" s="29" t="s">
        <v>457</v>
      </c>
      <c r="F17" s="20">
        <v>14</v>
      </c>
      <c r="G17" s="21">
        <v>0.811111111111111</v>
      </c>
      <c r="H17" s="20"/>
    </row>
    <row r="18" spans="1:8" ht="15.75">
      <c r="A18" s="48" t="s">
        <v>49</v>
      </c>
      <c r="B18" s="48" t="s">
        <v>409</v>
      </c>
      <c r="C18" s="48" t="s">
        <v>89</v>
      </c>
      <c r="D18" s="58" t="s">
        <v>19</v>
      </c>
      <c r="E18" s="29" t="s">
        <v>457</v>
      </c>
      <c r="F18" s="20">
        <v>15</v>
      </c>
      <c r="G18" s="21">
        <v>0.8256944444444444</v>
      </c>
      <c r="H18" s="20"/>
    </row>
    <row r="19" spans="1:8" ht="15.75">
      <c r="A19" s="48" t="s">
        <v>391</v>
      </c>
      <c r="B19" s="48" t="s">
        <v>396</v>
      </c>
      <c r="C19" s="48" t="s">
        <v>397</v>
      </c>
      <c r="D19" s="58" t="s">
        <v>35</v>
      </c>
      <c r="E19" s="29" t="s">
        <v>457</v>
      </c>
      <c r="F19" s="20">
        <v>16</v>
      </c>
      <c r="G19" s="21">
        <v>0.8305555555555556</v>
      </c>
      <c r="H19" s="20"/>
    </row>
    <row r="20" spans="1:8" ht="15.75">
      <c r="A20" s="48" t="s">
        <v>49</v>
      </c>
      <c r="B20" s="48" t="s">
        <v>80</v>
      </c>
      <c r="C20" s="48" t="s">
        <v>423</v>
      </c>
      <c r="D20" s="58" t="s">
        <v>19</v>
      </c>
      <c r="E20" s="29" t="s">
        <v>457</v>
      </c>
      <c r="F20" s="20">
        <v>17</v>
      </c>
      <c r="G20" s="21">
        <v>0.8375</v>
      </c>
      <c r="H20" s="20"/>
    </row>
    <row r="21" spans="1:8" ht="15.75">
      <c r="A21" s="48" t="s">
        <v>382</v>
      </c>
      <c r="B21" s="48" t="s">
        <v>385</v>
      </c>
      <c r="C21" s="48" t="s">
        <v>386</v>
      </c>
      <c r="D21" s="58" t="s">
        <v>19</v>
      </c>
      <c r="E21" s="29" t="s">
        <v>457</v>
      </c>
      <c r="F21" s="20">
        <v>18</v>
      </c>
      <c r="G21" s="21">
        <v>0.8402777777777778</v>
      </c>
      <c r="H21" s="20"/>
    </row>
    <row r="22" spans="1:8" ht="15.75">
      <c r="A22" s="48" t="s">
        <v>49</v>
      </c>
      <c r="B22" s="48" t="s">
        <v>416</v>
      </c>
      <c r="C22" s="48" t="s">
        <v>417</v>
      </c>
      <c r="D22" s="58" t="s">
        <v>19</v>
      </c>
      <c r="E22" s="29" t="s">
        <v>457</v>
      </c>
      <c r="F22" s="20">
        <v>19</v>
      </c>
      <c r="G22" s="21">
        <v>0.8430555555555556</v>
      </c>
      <c r="H22" s="20"/>
    </row>
    <row r="23" spans="1:8" ht="15.75">
      <c r="A23" s="48" t="s">
        <v>6</v>
      </c>
      <c r="B23" s="48" t="s">
        <v>300</v>
      </c>
      <c r="C23" s="48" t="s">
        <v>301</v>
      </c>
      <c r="D23" s="58" t="s">
        <v>12</v>
      </c>
      <c r="E23" s="29" t="s">
        <v>457</v>
      </c>
      <c r="F23" s="20">
        <v>20</v>
      </c>
      <c r="G23" s="21">
        <v>0.85</v>
      </c>
      <c r="H23" s="20"/>
    </row>
    <row r="24" spans="1:8" ht="15.75">
      <c r="A24" s="48" t="s">
        <v>49</v>
      </c>
      <c r="B24" s="48" t="s">
        <v>96</v>
      </c>
      <c r="C24" s="48" t="s">
        <v>418</v>
      </c>
      <c r="D24" s="58" t="s">
        <v>19</v>
      </c>
      <c r="E24" s="29" t="s">
        <v>457</v>
      </c>
      <c r="F24" s="20">
        <v>21</v>
      </c>
      <c r="G24" s="21">
        <v>0.8527777777777777</v>
      </c>
      <c r="H24" s="20"/>
    </row>
    <row r="25" spans="1:8" ht="15.75">
      <c r="A25" s="48" t="s">
        <v>6</v>
      </c>
      <c r="B25" s="48" t="s">
        <v>304</v>
      </c>
      <c r="C25" s="48" t="s">
        <v>305</v>
      </c>
      <c r="D25" s="58" t="s">
        <v>12</v>
      </c>
      <c r="E25" s="29" t="s">
        <v>457</v>
      </c>
      <c r="F25" s="20">
        <v>22</v>
      </c>
      <c r="G25" s="21">
        <v>0.8548611111111111</v>
      </c>
      <c r="H25" s="20"/>
    </row>
    <row r="26" spans="1:8" ht="15.75">
      <c r="A26" s="48" t="s">
        <v>49</v>
      </c>
      <c r="B26" s="48" t="s">
        <v>419</v>
      </c>
      <c r="C26" s="48" t="s">
        <v>204</v>
      </c>
      <c r="D26" s="58" t="s">
        <v>19</v>
      </c>
      <c r="E26" s="29" t="s">
        <v>457</v>
      </c>
      <c r="F26" s="20">
        <v>23</v>
      </c>
      <c r="G26" s="21">
        <v>0.8562500000000001</v>
      </c>
      <c r="H26" s="20"/>
    </row>
    <row r="27" spans="1:8" ht="15.75">
      <c r="A27" s="48" t="s">
        <v>140</v>
      </c>
      <c r="B27" s="48" t="s">
        <v>99</v>
      </c>
      <c r="C27" s="48" t="s">
        <v>86</v>
      </c>
      <c r="D27" s="58" t="s">
        <v>35</v>
      </c>
      <c r="E27" s="29" t="s">
        <v>457</v>
      </c>
      <c r="F27" s="20">
        <v>24</v>
      </c>
      <c r="G27" s="21">
        <v>0.8729166666666667</v>
      </c>
      <c r="H27" s="20"/>
    </row>
    <row r="28" spans="1:8" ht="15.75">
      <c r="A28" s="48" t="s">
        <v>33</v>
      </c>
      <c r="B28" s="48" t="s">
        <v>287</v>
      </c>
      <c r="C28" s="48" t="s">
        <v>288</v>
      </c>
      <c r="D28" s="58" t="s">
        <v>35</v>
      </c>
      <c r="E28" s="29" t="s">
        <v>457</v>
      </c>
      <c r="F28" s="20">
        <v>25</v>
      </c>
      <c r="G28" s="21">
        <v>0.8743055555555556</v>
      </c>
      <c r="H28" s="20"/>
    </row>
    <row r="29" spans="1:8" ht="15.75">
      <c r="A29" s="48" t="s">
        <v>33</v>
      </c>
      <c r="B29" s="48" t="s">
        <v>289</v>
      </c>
      <c r="C29" s="48" t="s">
        <v>290</v>
      </c>
      <c r="D29" s="58" t="s">
        <v>35</v>
      </c>
      <c r="E29" s="29" t="s">
        <v>457</v>
      </c>
      <c r="F29" s="20">
        <v>27</v>
      </c>
      <c r="G29" s="21">
        <v>0.9159722222222223</v>
      </c>
      <c r="H29" s="20"/>
    </row>
    <row r="30" spans="1:8" ht="47.25">
      <c r="A30" s="48" t="s">
        <v>261</v>
      </c>
      <c r="B30" s="48" t="s">
        <v>272</v>
      </c>
      <c r="C30" s="48" t="s">
        <v>273</v>
      </c>
      <c r="D30" s="58" t="s">
        <v>19</v>
      </c>
      <c r="E30" s="29" t="s">
        <v>457</v>
      </c>
      <c r="F30" s="20">
        <v>28</v>
      </c>
      <c r="G30" s="21">
        <v>0.9249999999999999</v>
      </c>
      <c r="H30" s="20"/>
    </row>
    <row r="31" spans="1:8" ht="15.75">
      <c r="A31" s="48" t="s">
        <v>67</v>
      </c>
      <c r="B31" s="48" t="s">
        <v>203</v>
      </c>
      <c r="C31" s="48" t="s">
        <v>204</v>
      </c>
      <c r="D31" s="58" t="s">
        <v>35</v>
      </c>
      <c r="E31" s="29" t="s">
        <v>457</v>
      </c>
      <c r="F31" s="20">
        <v>29</v>
      </c>
      <c r="G31" s="21">
        <v>0.9527777777777778</v>
      </c>
      <c r="H31" s="20"/>
    </row>
    <row r="32" spans="1:8" ht="15.75">
      <c r="A32" s="48" t="s">
        <v>67</v>
      </c>
      <c r="B32" s="48" t="s">
        <v>205</v>
      </c>
      <c r="C32" s="48" t="s">
        <v>206</v>
      </c>
      <c r="D32" s="58" t="s">
        <v>35</v>
      </c>
      <c r="E32" s="29" t="s">
        <v>457</v>
      </c>
      <c r="F32" s="20">
        <v>30</v>
      </c>
      <c r="G32" s="21">
        <v>0.9583333333333334</v>
      </c>
      <c r="H32" s="20"/>
    </row>
    <row r="33" spans="1:8" ht="15.75">
      <c r="A33" s="48" t="s">
        <v>391</v>
      </c>
      <c r="B33" s="48" t="s">
        <v>395</v>
      </c>
      <c r="C33" s="48" t="s">
        <v>115</v>
      </c>
      <c r="D33" s="58" t="s">
        <v>35</v>
      </c>
      <c r="E33" s="29" t="s">
        <v>457</v>
      </c>
      <c r="F33" s="20">
        <v>31</v>
      </c>
      <c r="G33" s="21">
        <v>0.9659722222222222</v>
      </c>
      <c r="H33" s="20"/>
    </row>
    <row r="34" spans="1:8" ht="15.75">
      <c r="A34" s="48" t="s">
        <v>6</v>
      </c>
      <c r="B34" s="48" t="s">
        <v>302</v>
      </c>
      <c r="C34" s="48" t="s">
        <v>303</v>
      </c>
      <c r="D34" s="58" t="s">
        <v>12</v>
      </c>
      <c r="E34" s="29" t="s">
        <v>457</v>
      </c>
      <c r="F34" s="20">
        <v>32</v>
      </c>
      <c r="G34" s="21">
        <v>0.975</v>
      </c>
      <c r="H34" s="20"/>
    </row>
    <row r="35" spans="1:8" ht="15.75">
      <c r="A35" s="48" t="s">
        <v>6</v>
      </c>
      <c r="B35" s="48" t="s">
        <v>108</v>
      </c>
      <c r="C35" s="48" t="s">
        <v>83</v>
      </c>
      <c r="D35" s="58" t="s">
        <v>12</v>
      </c>
      <c r="E35" s="29" t="s">
        <v>457</v>
      </c>
      <c r="F35" s="20">
        <v>33</v>
      </c>
      <c r="G35" s="21">
        <v>0.9854166666666666</v>
      </c>
      <c r="H35" s="20"/>
    </row>
    <row r="36" spans="1:8" ht="15.75">
      <c r="A36" s="48" t="s">
        <v>120</v>
      </c>
      <c r="B36" s="48" t="s">
        <v>380</v>
      </c>
      <c r="C36" s="48" t="s">
        <v>381</v>
      </c>
      <c r="D36" s="58" t="s">
        <v>12</v>
      </c>
      <c r="E36" s="29" t="s">
        <v>457</v>
      </c>
      <c r="F36" s="20">
        <v>34</v>
      </c>
      <c r="G36" s="25">
        <v>1.0020833333333334</v>
      </c>
      <c r="H36" s="20"/>
    </row>
    <row r="37" spans="1:8" ht="15.75">
      <c r="A37" s="48" t="s">
        <v>140</v>
      </c>
      <c r="B37" s="48" t="s">
        <v>149</v>
      </c>
      <c r="C37" s="48" t="s">
        <v>94</v>
      </c>
      <c r="D37" s="58" t="s">
        <v>35</v>
      </c>
      <c r="E37" s="29" t="s">
        <v>457</v>
      </c>
      <c r="F37" s="20">
        <v>35</v>
      </c>
      <c r="G37" s="25">
        <v>1.0243055555555556</v>
      </c>
      <c r="H37" s="20"/>
    </row>
    <row r="38" spans="1:8" ht="15.75">
      <c r="A38" s="48" t="s">
        <v>314</v>
      </c>
      <c r="B38" s="48" t="s">
        <v>315</v>
      </c>
      <c r="C38" s="48" t="s">
        <v>316</v>
      </c>
      <c r="D38" s="58" t="s">
        <v>12</v>
      </c>
      <c r="E38" s="29" t="s">
        <v>457</v>
      </c>
      <c r="F38" s="20">
        <v>36</v>
      </c>
      <c r="G38" s="25">
        <v>1.051388888888889</v>
      </c>
      <c r="H38" s="20"/>
    </row>
    <row r="39" spans="1:8" ht="31.5">
      <c r="A39" s="48" t="s">
        <v>434</v>
      </c>
      <c r="B39" s="48" t="s">
        <v>435</v>
      </c>
      <c r="C39" s="48" t="s">
        <v>436</v>
      </c>
      <c r="D39" s="58" t="s">
        <v>19</v>
      </c>
      <c r="E39" s="29" t="s">
        <v>457</v>
      </c>
      <c r="F39" s="20">
        <v>37</v>
      </c>
      <c r="G39" s="25">
        <v>1.0722222222222222</v>
      </c>
      <c r="H39" s="20"/>
    </row>
    <row r="40" spans="1:8" ht="15.75">
      <c r="A40" s="48" t="s">
        <v>67</v>
      </c>
      <c r="B40" s="48" t="s">
        <v>77</v>
      </c>
      <c r="C40" s="48" t="s">
        <v>215</v>
      </c>
      <c r="D40" s="58" t="s">
        <v>35</v>
      </c>
      <c r="E40" s="29" t="s">
        <v>457</v>
      </c>
      <c r="F40" s="20">
        <v>38</v>
      </c>
      <c r="G40" s="25">
        <v>1.1520833333333333</v>
      </c>
      <c r="H40" s="20"/>
    </row>
    <row r="41" spans="1:8" ht="15.75">
      <c r="A41" s="48" t="s">
        <v>38</v>
      </c>
      <c r="B41" s="59" t="s">
        <v>164</v>
      </c>
      <c r="C41" s="48" t="s">
        <v>165</v>
      </c>
      <c r="D41" s="58" t="s">
        <v>35</v>
      </c>
      <c r="E41" s="29" t="s">
        <v>457</v>
      </c>
      <c r="F41" s="20">
        <v>39</v>
      </c>
      <c r="G41" s="25">
        <v>1.176388888888889</v>
      </c>
      <c r="H41" s="20"/>
    </row>
    <row r="42" spans="1:8" ht="15.75">
      <c r="A42" s="48" t="s">
        <v>38</v>
      </c>
      <c r="B42" s="59" t="s">
        <v>171</v>
      </c>
      <c r="C42" s="59" t="s">
        <v>172</v>
      </c>
      <c r="D42" s="58" t="s">
        <v>35</v>
      </c>
      <c r="E42" s="29" t="s">
        <v>457</v>
      </c>
      <c r="F42" s="20">
        <v>40</v>
      </c>
      <c r="G42" s="25">
        <v>1.1812500000000001</v>
      </c>
      <c r="H42" s="20"/>
    </row>
    <row r="43" spans="1:8" ht="15.75">
      <c r="A43" s="48" t="s">
        <v>53</v>
      </c>
      <c r="B43" s="48" t="s">
        <v>74</v>
      </c>
      <c r="C43" s="48" t="s">
        <v>107</v>
      </c>
      <c r="D43" s="58" t="s">
        <v>12</v>
      </c>
      <c r="E43" s="29" t="s">
        <v>457</v>
      </c>
      <c r="F43" s="20">
        <v>41</v>
      </c>
      <c r="G43" s="25">
        <v>1.1861111111111111</v>
      </c>
      <c r="H43" s="20"/>
    </row>
    <row r="44" spans="1:8" ht="15.75">
      <c r="A44" s="48" t="s">
        <v>67</v>
      </c>
      <c r="B44" s="48" t="s">
        <v>213</v>
      </c>
      <c r="C44" s="48" t="s">
        <v>214</v>
      </c>
      <c r="D44" s="58" t="s">
        <v>35</v>
      </c>
      <c r="E44" s="29" t="s">
        <v>457</v>
      </c>
      <c r="F44" s="20">
        <v>42</v>
      </c>
      <c r="G44" s="25">
        <v>1.1944444444444444</v>
      </c>
      <c r="H44" s="20"/>
    </row>
    <row r="45" spans="1:8" ht="15.75">
      <c r="A45" s="48" t="s">
        <v>67</v>
      </c>
      <c r="B45" s="48" t="s">
        <v>210</v>
      </c>
      <c r="C45" s="48" t="s">
        <v>211</v>
      </c>
      <c r="D45" s="58" t="s">
        <v>35</v>
      </c>
      <c r="E45" s="29" t="s">
        <v>457</v>
      </c>
      <c r="F45" s="20">
        <v>43</v>
      </c>
      <c r="G45" s="25">
        <v>1.2090277777777778</v>
      </c>
      <c r="H45" s="20"/>
    </row>
    <row r="46" spans="1:8" ht="31.5">
      <c r="A46" s="48" t="s">
        <v>434</v>
      </c>
      <c r="B46" s="48" t="s">
        <v>438</v>
      </c>
      <c r="C46" s="48" t="s">
        <v>439</v>
      </c>
      <c r="D46" s="58" t="s">
        <v>19</v>
      </c>
      <c r="E46" s="29" t="s">
        <v>457</v>
      </c>
      <c r="F46" s="20">
        <v>44</v>
      </c>
      <c r="G46" s="25">
        <v>1.2409722222222224</v>
      </c>
      <c r="H46" s="20"/>
    </row>
    <row r="47" spans="1:8" ht="15.75">
      <c r="A47" s="51" t="s">
        <v>18</v>
      </c>
      <c r="B47" s="48" t="s">
        <v>137</v>
      </c>
      <c r="C47" s="48" t="s">
        <v>51</v>
      </c>
      <c r="D47" s="58" t="s">
        <v>35</v>
      </c>
      <c r="E47" s="29" t="s">
        <v>457</v>
      </c>
      <c r="F47" s="20" t="s">
        <v>486</v>
      </c>
      <c r="G47" s="66"/>
      <c r="H47" s="20"/>
    </row>
    <row r="48" spans="1:8" ht="15.75">
      <c r="A48" s="48" t="s">
        <v>177</v>
      </c>
      <c r="B48" s="48" t="s">
        <v>185</v>
      </c>
      <c r="C48" s="48" t="s">
        <v>186</v>
      </c>
      <c r="D48" s="58" t="s">
        <v>12</v>
      </c>
      <c r="E48" s="29" t="s">
        <v>457</v>
      </c>
      <c r="F48" s="20" t="s">
        <v>486</v>
      </c>
      <c r="G48" s="67"/>
      <c r="H48" s="20"/>
    </row>
    <row r="49" spans="1:8" ht="15" customHeight="1">
      <c r="A49" s="48" t="s">
        <v>67</v>
      </c>
      <c r="B49" s="48" t="s">
        <v>207</v>
      </c>
      <c r="C49" s="48" t="s">
        <v>204</v>
      </c>
      <c r="D49" s="58" t="s">
        <v>35</v>
      </c>
      <c r="E49" s="29" t="s">
        <v>457</v>
      </c>
      <c r="F49" s="20" t="s">
        <v>486</v>
      </c>
      <c r="G49" s="67"/>
      <c r="H49" s="20"/>
    </row>
    <row r="50" spans="1:8" ht="15.75">
      <c r="A50" s="48" t="s">
        <v>67</v>
      </c>
      <c r="B50" s="48" t="s">
        <v>208</v>
      </c>
      <c r="C50" s="48" t="s">
        <v>209</v>
      </c>
      <c r="D50" s="58" t="s">
        <v>35</v>
      </c>
      <c r="E50" s="29" t="s">
        <v>457</v>
      </c>
      <c r="F50" s="20" t="s">
        <v>486</v>
      </c>
      <c r="G50" s="67"/>
      <c r="H50" s="20"/>
    </row>
    <row r="51" spans="1:8" ht="15.75">
      <c r="A51" s="48" t="s">
        <v>67</v>
      </c>
      <c r="B51" s="48" t="s">
        <v>212</v>
      </c>
      <c r="C51" s="48" t="s">
        <v>85</v>
      </c>
      <c r="D51" s="58" t="s">
        <v>35</v>
      </c>
      <c r="E51" s="29" t="s">
        <v>457</v>
      </c>
      <c r="F51" s="20" t="s">
        <v>486</v>
      </c>
      <c r="G51" s="67"/>
      <c r="H51" s="20"/>
    </row>
    <row r="52" spans="1:8" ht="15.75">
      <c r="A52" s="48" t="s">
        <v>40</v>
      </c>
      <c r="B52" s="48" t="s">
        <v>241</v>
      </c>
      <c r="C52" s="48" t="s">
        <v>242</v>
      </c>
      <c r="D52" s="58" t="s">
        <v>19</v>
      </c>
      <c r="E52" s="29" t="s">
        <v>457</v>
      </c>
      <c r="F52" s="20" t="s">
        <v>486</v>
      </c>
      <c r="G52" s="77"/>
      <c r="H52" s="20"/>
    </row>
    <row r="53" spans="1:8" ht="12.75" customHeight="1">
      <c r="A53" s="48" t="s">
        <v>261</v>
      </c>
      <c r="B53" s="48" t="s">
        <v>270</v>
      </c>
      <c r="C53" s="48" t="s">
        <v>271</v>
      </c>
      <c r="D53" s="58" t="s">
        <v>19</v>
      </c>
      <c r="E53" s="29" t="s">
        <v>457</v>
      </c>
      <c r="F53" s="20" t="s">
        <v>486</v>
      </c>
      <c r="G53" s="67"/>
      <c r="H53" s="20"/>
    </row>
    <row r="54" spans="1:8" ht="47.25">
      <c r="A54" s="48" t="s">
        <v>261</v>
      </c>
      <c r="B54" s="48" t="s">
        <v>276</v>
      </c>
      <c r="C54" s="48" t="s">
        <v>277</v>
      </c>
      <c r="D54" s="58" t="s">
        <v>19</v>
      </c>
      <c r="E54" s="29" t="s">
        <v>457</v>
      </c>
      <c r="F54" s="20" t="s">
        <v>486</v>
      </c>
      <c r="G54" s="67"/>
      <c r="H54" s="20"/>
    </row>
    <row r="55" spans="1:8" ht="15.75">
      <c r="A55" s="48" t="s">
        <v>6</v>
      </c>
      <c r="B55" s="48" t="s">
        <v>298</v>
      </c>
      <c r="C55" s="48" t="s">
        <v>299</v>
      </c>
      <c r="D55" s="58" t="s">
        <v>12</v>
      </c>
      <c r="E55" s="29" t="s">
        <v>457</v>
      </c>
      <c r="F55" s="20" t="s">
        <v>486</v>
      </c>
      <c r="G55" s="77"/>
      <c r="H55" s="20"/>
    </row>
    <row r="56" spans="1:8" ht="15.75">
      <c r="A56" s="48" t="s">
        <v>53</v>
      </c>
      <c r="B56" s="48" t="s">
        <v>74</v>
      </c>
      <c r="C56" s="48" t="s">
        <v>256</v>
      </c>
      <c r="D56" s="58" t="s">
        <v>12</v>
      </c>
      <c r="E56" s="29" t="s">
        <v>457</v>
      </c>
      <c r="F56" s="20" t="s">
        <v>486</v>
      </c>
      <c r="G56" s="67"/>
      <c r="H56" s="20"/>
    </row>
    <row r="57" spans="1:8" ht="15.75">
      <c r="A57" s="48" t="s">
        <v>391</v>
      </c>
      <c r="B57" s="48" t="s">
        <v>398</v>
      </c>
      <c r="C57" s="48" t="s">
        <v>399</v>
      </c>
      <c r="D57" s="58" t="s">
        <v>35</v>
      </c>
      <c r="E57" s="29" t="s">
        <v>457</v>
      </c>
      <c r="F57" s="20" t="s">
        <v>486</v>
      </c>
      <c r="G57" s="67"/>
      <c r="H57" s="20"/>
    </row>
    <row r="58" spans="1:8" ht="15.75">
      <c r="A58" s="48" t="s">
        <v>49</v>
      </c>
      <c r="B58" s="48" t="s">
        <v>422</v>
      </c>
      <c r="C58" s="48" t="s">
        <v>94</v>
      </c>
      <c r="D58" s="58" t="s">
        <v>19</v>
      </c>
      <c r="E58" s="29" t="s">
        <v>457</v>
      </c>
      <c r="F58" s="20" t="s">
        <v>486</v>
      </c>
      <c r="G58" s="67"/>
      <c r="H58" s="20"/>
    </row>
    <row r="59" spans="1:8" ht="15.75">
      <c r="A59" s="48" t="s">
        <v>49</v>
      </c>
      <c r="B59" s="48" t="s">
        <v>101</v>
      </c>
      <c r="C59" s="48" t="s">
        <v>418</v>
      </c>
      <c r="D59" s="58" t="s">
        <v>19</v>
      </c>
      <c r="E59" s="29" t="s">
        <v>457</v>
      </c>
      <c r="F59" s="20" t="s">
        <v>486</v>
      </c>
      <c r="G59" s="67"/>
      <c r="H59" s="20"/>
    </row>
    <row r="60" spans="1:8" ht="31.5">
      <c r="A60" s="48" t="s">
        <v>79</v>
      </c>
      <c r="B60" s="48" t="s">
        <v>445</v>
      </c>
      <c r="C60" s="48" t="s">
        <v>446</v>
      </c>
      <c r="D60" s="49" t="s">
        <v>19</v>
      </c>
      <c r="E60" s="29" t="s">
        <v>457</v>
      </c>
      <c r="F60" s="20" t="s">
        <v>486</v>
      </c>
      <c r="G60" s="67"/>
      <c r="H60" s="20"/>
    </row>
    <row r="61" spans="1:8" ht="15.75">
      <c r="A61" s="48" t="s">
        <v>70</v>
      </c>
      <c r="B61" s="48" t="s">
        <v>447</v>
      </c>
      <c r="C61" s="48" t="s">
        <v>448</v>
      </c>
      <c r="D61" s="49" t="s">
        <v>19</v>
      </c>
      <c r="E61" s="29" t="s">
        <v>457</v>
      </c>
      <c r="F61" s="20" t="s">
        <v>486</v>
      </c>
      <c r="G61" s="67"/>
      <c r="H61" s="20"/>
    </row>
    <row r="62" spans="1:8" ht="15.75">
      <c r="A62" s="73" t="s">
        <v>460</v>
      </c>
      <c r="B62" s="73" t="s">
        <v>465</v>
      </c>
      <c r="C62" s="73" t="s">
        <v>466</v>
      </c>
      <c r="D62" s="63" t="s">
        <v>12</v>
      </c>
      <c r="E62" s="63" t="s">
        <v>457</v>
      </c>
      <c r="F62" s="20" t="s">
        <v>486</v>
      </c>
      <c r="G62" s="67"/>
      <c r="H62" s="20"/>
    </row>
    <row r="63" spans="1:8" ht="15.75">
      <c r="A63" s="29" t="s">
        <v>67</v>
      </c>
      <c r="B63" s="29" t="s">
        <v>476</v>
      </c>
      <c r="C63" s="29" t="s">
        <v>115</v>
      </c>
      <c r="D63" s="29" t="s">
        <v>35</v>
      </c>
      <c r="E63" s="29" t="s">
        <v>457</v>
      </c>
      <c r="F63" s="20" t="s">
        <v>486</v>
      </c>
      <c r="G63" s="67"/>
      <c r="H63" s="20"/>
    </row>
    <row r="64" spans="1:8" ht="15.75">
      <c r="A64" s="29" t="s">
        <v>477</v>
      </c>
      <c r="B64" s="29" t="s">
        <v>481</v>
      </c>
      <c r="C64" s="29" t="s">
        <v>482</v>
      </c>
      <c r="D64" s="29" t="s">
        <v>12</v>
      </c>
      <c r="E64" s="29" t="s">
        <v>457</v>
      </c>
      <c r="F64" s="20" t="s">
        <v>486</v>
      </c>
      <c r="G64" s="67"/>
      <c r="H64" s="20"/>
    </row>
    <row r="65" spans="1:8" ht="15.75">
      <c r="A65" s="29"/>
      <c r="B65" s="30"/>
      <c r="C65" s="30"/>
      <c r="D65" s="29"/>
      <c r="E65" s="29"/>
      <c r="F65" s="34"/>
      <c r="G65" s="35"/>
      <c r="H65" s="20"/>
    </row>
    <row r="66" spans="1:8" ht="15.75">
      <c r="A66" s="36"/>
      <c r="B66" s="30"/>
      <c r="C66" s="30"/>
      <c r="D66" s="37"/>
      <c r="E66" s="29"/>
      <c r="F66" s="34"/>
      <c r="G66" s="38"/>
      <c r="H66" s="20"/>
    </row>
    <row r="67" spans="1:8" ht="15.75">
      <c r="A67" s="36"/>
      <c r="B67" s="30"/>
      <c r="C67" s="30"/>
      <c r="D67" s="37"/>
      <c r="E67" s="29"/>
      <c r="F67" s="20"/>
      <c r="G67" s="21"/>
      <c r="H67" s="20"/>
    </row>
    <row r="68" spans="1:8" ht="15.75">
      <c r="A68" s="36"/>
      <c r="B68" s="30"/>
      <c r="C68" s="30"/>
      <c r="D68" s="37"/>
      <c r="E68" s="29"/>
      <c r="F68" s="20"/>
      <c r="G68" s="21"/>
      <c r="H68" s="20"/>
    </row>
    <row r="69" spans="1:8" ht="15.75">
      <c r="A69" s="36"/>
      <c r="B69" s="30"/>
      <c r="C69" s="30"/>
      <c r="D69" s="37"/>
      <c r="E69" s="29"/>
      <c r="F69" s="20"/>
      <c r="G69" s="21"/>
      <c r="H69" s="20"/>
    </row>
    <row r="70" spans="1:8" ht="15.75">
      <c r="A70" s="36"/>
      <c r="B70" s="30"/>
      <c r="C70" s="30"/>
      <c r="D70" s="37"/>
      <c r="E70" s="29"/>
      <c r="F70" s="20"/>
      <c r="G70" s="21"/>
      <c r="H70" s="20"/>
    </row>
    <row r="71" spans="1:8" ht="15.75">
      <c r="A71" s="36"/>
      <c r="B71" s="30"/>
      <c r="C71" s="30"/>
      <c r="D71" s="37"/>
      <c r="E71" s="29"/>
      <c r="F71" s="20"/>
      <c r="G71" s="21"/>
      <c r="H71" s="20"/>
    </row>
    <row r="72" spans="1:8" ht="15.75">
      <c r="A72" s="36"/>
      <c r="B72" s="30"/>
      <c r="C72" s="30"/>
      <c r="D72" s="37"/>
      <c r="E72" s="29"/>
      <c r="F72" s="20"/>
      <c r="G72" s="21"/>
      <c r="H72" s="20"/>
    </row>
    <row r="73" spans="1:8" ht="15.75">
      <c r="A73" s="36"/>
      <c r="B73" s="30"/>
      <c r="C73" s="30"/>
      <c r="D73" s="37"/>
      <c r="E73" s="29"/>
      <c r="F73" s="20"/>
      <c r="G73" s="20"/>
      <c r="H73" s="20"/>
    </row>
    <row r="74" spans="1:8" ht="15.75">
      <c r="A74" s="36"/>
      <c r="B74" s="30"/>
      <c r="C74" s="30"/>
      <c r="D74" s="37"/>
      <c r="E74" s="29"/>
      <c r="F74" s="20"/>
      <c r="G74" s="20"/>
      <c r="H74" s="20"/>
    </row>
    <row r="75" spans="1:8" ht="15.75">
      <c r="A75" s="36"/>
      <c r="B75" s="30"/>
      <c r="C75" s="30"/>
      <c r="D75" s="37"/>
      <c r="E75" s="29"/>
      <c r="F75" s="20"/>
      <c r="G75" s="20"/>
      <c r="H75" s="20"/>
    </row>
    <row r="76" spans="1:8" ht="15.75">
      <c r="A76" s="36"/>
      <c r="B76" s="30"/>
      <c r="C76" s="30"/>
      <c r="D76" s="37"/>
      <c r="E76" s="29"/>
      <c r="F76" s="20"/>
      <c r="G76" s="21"/>
      <c r="H76" s="20"/>
    </row>
    <row r="77" spans="1:8" ht="15.75">
      <c r="A77" s="36"/>
      <c r="B77" s="30"/>
      <c r="C77" s="30"/>
      <c r="D77" s="37"/>
      <c r="E77" s="29"/>
      <c r="F77" s="20"/>
      <c r="G77" s="25"/>
      <c r="H77" s="20"/>
    </row>
    <row r="78" spans="1:8" ht="15.75">
      <c r="A78" s="36"/>
      <c r="B78" s="30"/>
      <c r="C78" s="30"/>
      <c r="D78" s="37"/>
      <c r="E78" s="29"/>
      <c r="F78" s="20"/>
      <c r="G78" s="25"/>
      <c r="H78" s="20"/>
    </row>
  </sheetData>
  <sheetProtection/>
  <autoFilter ref="A3:H3">
    <sortState ref="A4:H78">
      <sortCondition sortBy="value" ref="F4:F78"/>
    </sortState>
  </autoFilter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K7" sqref="K7"/>
    </sheetView>
  </sheetViews>
  <sheetFormatPr defaultColWidth="11.00390625" defaultRowHeight="12.75"/>
  <cols>
    <col min="1" max="1" width="20.75390625" style="0" customWidth="1"/>
    <col min="2" max="2" width="15.625" style="0" customWidth="1"/>
    <col min="3" max="3" width="14.375" style="0" customWidth="1"/>
    <col min="4" max="4" width="12.75390625" style="0" customWidth="1"/>
    <col min="5" max="5" width="15.625" style="0" customWidth="1"/>
    <col min="6" max="6" width="9.625" style="0" customWidth="1"/>
    <col min="7" max="7" width="12.875" style="0" customWidth="1"/>
    <col min="8" max="8" width="5.375" style="0" customWidth="1"/>
  </cols>
  <sheetData>
    <row r="1" spans="2:3" ht="15">
      <c r="B1" s="69" t="s">
        <v>16</v>
      </c>
      <c r="C1" s="69"/>
    </row>
    <row r="2" spans="7:8" ht="12.75">
      <c r="G2" s="1" t="s">
        <v>59</v>
      </c>
      <c r="H2" s="1">
        <v>20</v>
      </c>
    </row>
    <row r="3" spans="1:8" ht="15.75">
      <c r="A3" s="9" t="s">
        <v>60</v>
      </c>
      <c r="B3" s="3" t="s">
        <v>43</v>
      </c>
      <c r="C3" s="3" t="s">
        <v>44</v>
      </c>
      <c r="D3" s="3" t="s">
        <v>9</v>
      </c>
      <c r="E3" s="3" t="s">
        <v>45</v>
      </c>
      <c r="F3" s="3" t="s">
        <v>36</v>
      </c>
      <c r="G3" s="3" t="s">
        <v>10</v>
      </c>
      <c r="H3" s="3"/>
    </row>
    <row r="4" spans="1:8" ht="15.75">
      <c r="A4" s="48" t="s">
        <v>70</v>
      </c>
      <c r="B4" s="48" t="s">
        <v>367</v>
      </c>
      <c r="C4" s="48" t="s">
        <v>87</v>
      </c>
      <c r="D4" s="19" t="s">
        <v>19</v>
      </c>
      <c r="E4" s="17" t="s">
        <v>458</v>
      </c>
      <c r="F4" s="20">
        <v>1</v>
      </c>
      <c r="G4" s="25">
        <v>1.0930555555555557</v>
      </c>
      <c r="H4" s="20"/>
    </row>
    <row r="5" spans="1:8" ht="15.75">
      <c r="A5" s="48" t="s">
        <v>40</v>
      </c>
      <c r="B5" s="48" t="s">
        <v>245</v>
      </c>
      <c r="C5" s="48" t="s">
        <v>246</v>
      </c>
      <c r="D5" s="19" t="s">
        <v>19</v>
      </c>
      <c r="E5" s="17" t="s">
        <v>458</v>
      </c>
      <c r="F5" s="20">
        <v>2</v>
      </c>
      <c r="G5" s="25">
        <v>1.09375</v>
      </c>
      <c r="H5" s="20"/>
    </row>
    <row r="6" spans="1:8" ht="15.75">
      <c r="A6" s="48" t="s">
        <v>49</v>
      </c>
      <c r="B6" s="48" t="s">
        <v>409</v>
      </c>
      <c r="C6" s="48" t="s">
        <v>130</v>
      </c>
      <c r="D6" s="19" t="s">
        <v>19</v>
      </c>
      <c r="E6" s="17" t="s">
        <v>458</v>
      </c>
      <c r="F6" s="20">
        <v>3</v>
      </c>
      <c r="G6" s="25">
        <v>1.1506944444444445</v>
      </c>
      <c r="H6" s="20"/>
    </row>
    <row r="7" spans="1:8" ht="31.5">
      <c r="A7" s="48" t="s">
        <v>261</v>
      </c>
      <c r="B7" s="48" t="s">
        <v>104</v>
      </c>
      <c r="C7" s="48" t="s">
        <v>267</v>
      </c>
      <c r="D7" s="19" t="s">
        <v>19</v>
      </c>
      <c r="E7" s="17" t="s">
        <v>458</v>
      </c>
      <c r="F7" s="20">
        <v>4</v>
      </c>
      <c r="G7" s="25">
        <v>1.222222222222222</v>
      </c>
      <c r="H7" s="20"/>
    </row>
    <row r="8" spans="1:8" ht="15.75">
      <c r="A8" s="48" t="s">
        <v>314</v>
      </c>
      <c r="B8" s="48" t="s">
        <v>321</v>
      </c>
      <c r="C8" s="48" t="s">
        <v>322</v>
      </c>
      <c r="D8" s="19" t="s">
        <v>12</v>
      </c>
      <c r="E8" s="17" t="s">
        <v>458</v>
      </c>
      <c r="F8" s="20">
        <v>5</v>
      </c>
      <c r="G8" s="25">
        <v>1.2486111111111111</v>
      </c>
      <c r="H8" s="20"/>
    </row>
    <row r="9" spans="1:8" ht="15.75">
      <c r="A9" s="48" t="s">
        <v>67</v>
      </c>
      <c r="B9" s="48" t="s">
        <v>226</v>
      </c>
      <c r="C9" s="48" t="s">
        <v>227</v>
      </c>
      <c r="D9" s="19" t="s">
        <v>35</v>
      </c>
      <c r="E9" s="17" t="s">
        <v>458</v>
      </c>
      <c r="F9" s="20">
        <v>6</v>
      </c>
      <c r="G9" s="25">
        <v>1.2520833333333334</v>
      </c>
      <c r="H9" s="20"/>
    </row>
    <row r="10" spans="1:8" ht="15.75">
      <c r="A10" s="48" t="s">
        <v>49</v>
      </c>
      <c r="B10" s="48" t="s">
        <v>410</v>
      </c>
      <c r="C10" s="48" t="s">
        <v>411</v>
      </c>
      <c r="D10" s="19" t="s">
        <v>19</v>
      </c>
      <c r="E10" s="17" t="s">
        <v>458</v>
      </c>
      <c r="F10" s="20">
        <v>7</v>
      </c>
      <c r="G10" s="25">
        <v>1.2590277777777776</v>
      </c>
      <c r="H10" s="20"/>
    </row>
    <row r="11" spans="1:8" ht="31.5">
      <c r="A11" s="48" t="s">
        <v>434</v>
      </c>
      <c r="B11" s="48" t="s">
        <v>442</v>
      </c>
      <c r="C11" s="48" t="s">
        <v>443</v>
      </c>
      <c r="D11" s="19" t="s">
        <v>19</v>
      </c>
      <c r="E11" s="17" t="s">
        <v>458</v>
      </c>
      <c r="F11" s="20">
        <v>8</v>
      </c>
      <c r="G11" s="25">
        <v>1.315972222222222</v>
      </c>
      <c r="H11" s="20"/>
    </row>
    <row r="12" spans="1:8" ht="15.75">
      <c r="A12" s="48" t="s">
        <v>49</v>
      </c>
      <c r="B12" s="48" t="s">
        <v>95</v>
      </c>
      <c r="C12" s="48" t="s">
        <v>412</v>
      </c>
      <c r="D12" s="19" t="s">
        <v>19</v>
      </c>
      <c r="E12" s="17" t="s">
        <v>458</v>
      </c>
      <c r="F12" s="20">
        <v>9</v>
      </c>
      <c r="G12" s="25">
        <v>1.325</v>
      </c>
      <c r="H12" s="20"/>
    </row>
    <row r="13" spans="1:8" ht="15.75">
      <c r="A13" s="48" t="s">
        <v>53</v>
      </c>
      <c r="B13" s="48" t="s">
        <v>74</v>
      </c>
      <c r="C13" s="48" t="s">
        <v>355</v>
      </c>
      <c r="D13" s="19" t="s">
        <v>12</v>
      </c>
      <c r="E13" s="17" t="s">
        <v>458</v>
      </c>
      <c r="F13" s="20">
        <v>10</v>
      </c>
      <c r="G13" s="25">
        <v>1.3479166666666667</v>
      </c>
      <c r="H13" s="20"/>
    </row>
    <row r="14" spans="1:8" ht="15.75">
      <c r="A14" s="48" t="s">
        <v>382</v>
      </c>
      <c r="B14" s="48" t="s">
        <v>90</v>
      </c>
      <c r="C14" s="48" t="s">
        <v>387</v>
      </c>
      <c r="D14" s="19" t="s">
        <v>19</v>
      </c>
      <c r="E14" s="17" t="s">
        <v>458</v>
      </c>
      <c r="F14" s="20">
        <v>11</v>
      </c>
      <c r="G14" s="25">
        <v>1.3805555555555555</v>
      </c>
      <c r="H14" s="20"/>
    </row>
    <row r="15" spans="1:8" ht="15.75">
      <c r="A15" s="48" t="s">
        <v>49</v>
      </c>
      <c r="B15" s="48" t="s">
        <v>408</v>
      </c>
      <c r="C15" s="48" t="s">
        <v>387</v>
      </c>
      <c r="D15" s="19" t="s">
        <v>19</v>
      </c>
      <c r="E15" s="17" t="s">
        <v>458</v>
      </c>
      <c r="F15" s="20">
        <v>12</v>
      </c>
      <c r="G15" s="25">
        <v>1.4041666666666668</v>
      </c>
      <c r="H15" s="20"/>
    </row>
    <row r="16" spans="1:8" ht="15.75">
      <c r="A16" s="48" t="s">
        <v>53</v>
      </c>
      <c r="B16" s="48" t="s">
        <v>361</v>
      </c>
      <c r="C16" s="48" t="s">
        <v>362</v>
      </c>
      <c r="D16" s="19" t="s">
        <v>12</v>
      </c>
      <c r="E16" s="17" t="s">
        <v>458</v>
      </c>
      <c r="F16" s="20">
        <v>13</v>
      </c>
      <c r="G16" s="25">
        <v>1.471527777777778</v>
      </c>
      <c r="H16" s="20"/>
    </row>
    <row r="17" spans="1:8" ht="15.75">
      <c r="A17" s="48" t="s">
        <v>53</v>
      </c>
      <c r="B17" s="48" t="s">
        <v>359</v>
      </c>
      <c r="C17" s="48" t="s">
        <v>360</v>
      </c>
      <c r="D17" s="19" t="s">
        <v>12</v>
      </c>
      <c r="E17" s="17" t="s">
        <v>458</v>
      </c>
      <c r="F17" s="20">
        <v>14</v>
      </c>
      <c r="G17" s="25">
        <v>1.4736111111111112</v>
      </c>
      <c r="H17" s="20"/>
    </row>
    <row r="18" spans="1:8" ht="15.75">
      <c r="A18" s="51" t="s">
        <v>18</v>
      </c>
      <c r="B18" s="48" t="s">
        <v>138</v>
      </c>
      <c r="C18" s="48" t="s">
        <v>139</v>
      </c>
      <c r="D18" s="19" t="s">
        <v>35</v>
      </c>
      <c r="E18" s="17" t="s">
        <v>458</v>
      </c>
      <c r="F18" s="20">
        <v>15</v>
      </c>
      <c r="G18" s="25">
        <v>1.488888888888889</v>
      </c>
      <c r="H18" s="20"/>
    </row>
    <row r="19" spans="1:8" ht="15.75">
      <c r="A19" s="48" t="s">
        <v>33</v>
      </c>
      <c r="B19" s="48" t="s">
        <v>291</v>
      </c>
      <c r="C19" s="48" t="s">
        <v>82</v>
      </c>
      <c r="D19" s="19" t="s">
        <v>35</v>
      </c>
      <c r="E19" s="17" t="s">
        <v>458</v>
      </c>
      <c r="F19" s="20">
        <v>16</v>
      </c>
      <c r="G19" s="25">
        <v>1.4958333333333333</v>
      </c>
      <c r="H19" s="20"/>
    </row>
    <row r="20" spans="1:8" ht="31.5">
      <c r="A20" s="48" t="s">
        <v>261</v>
      </c>
      <c r="B20" s="48" t="s">
        <v>268</v>
      </c>
      <c r="C20" s="48" t="s">
        <v>269</v>
      </c>
      <c r="D20" s="19" t="s">
        <v>19</v>
      </c>
      <c r="E20" s="17" t="s">
        <v>458</v>
      </c>
      <c r="F20" s="20">
        <v>17</v>
      </c>
      <c r="G20" s="25">
        <v>1.502777777777778</v>
      </c>
      <c r="H20" s="20"/>
    </row>
    <row r="21" spans="1:8" ht="15.75">
      <c r="A21" s="48" t="s">
        <v>353</v>
      </c>
      <c r="B21" s="48" t="s">
        <v>84</v>
      </c>
      <c r="C21" s="48" t="s">
        <v>354</v>
      </c>
      <c r="D21" s="19" t="s">
        <v>12</v>
      </c>
      <c r="E21" s="17" t="s">
        <v>458</v>
      </c>
      <c r="F21" s="20">
        <v>18</v>
      </c>
      <c r="G21" s="25">
        <v>1.5270833333333333</v>
      </c>
      <c r="H21" s="20"/>
    </row>
    <row r="22" spans="1:8" ht="15.75">
      <c r="A22" s="61" t="s">
        <v>68</v>
      </c>
      <c r="B22" s="48" t="s">
        <v>329</v>
      </c>
      <c r="C22" s="48" t="s">
        <v>328</v>
      </c>
      <c r="D22" s="19" t="s">
        <v>19</v>
      </c>
      <c r="E22" s="17" t="s">
        <v>458</v>
      </c>
      <c r="F22" s="20">
        <v>19</v>
      </c>
      <c r="G22" s="25">
        <v>1.7763888888888888</v>
      </c>
      <c r="H22" s="20"/>
    </row>
    <row r="23" spans="1:8" ht="15.75">
      <c r="A23" s="48" t="s">
        <v>119</v>
      </c>
      <c r="B23" s="48" t="s">
        <v>259</v>
      </c>
      <c r="C23" s="48" t="s">
        <v>260</v>
      </c>
      <c r="D23" s="19" t="s">
        <v>12</v>
      </c>
      <c r="E23" s="17" t="s">
        <v>458</v>
      </c>
      <c r="F23" s="20" t="s">
        <v>486</v>
      </c>
      <c r="G23" s="66"/>
      <c r="H23" s="20"/>
    </row>
    <row r="24" spans="1:8" ht="15.75">
      <c r="A24" s="48" t="s">
        <v>53</v>
      </c>
      <c r="B24" s="48" t="s">
        <v>356</v>
      </c>
      <c r="C24" s="48" t="s">
        <v>100</v>
      </c>
      <c r="D24" s="19" t="s">
        <v>12</v>
      </c>
      <c r="E24" s="17" t="s">
        <v>458</v>
      </c>
      <c r="F24" s="20" t="s">
        <v>486</v>
      </c>
      <c r="G24" s="66"/>
      <c r="H24" s="20"/>
    </row>
    <row r="25" spans="1:8" ht="15.75">
      <c r="A25" s="48" t="s">
        <v>53</v>
      </c>
      <c r="B25" s="48" t="s">
        <v>357</v>
      </c>
      <c r="C25" s="48" t="s">
        <v>358</v>
      </c>
      <c r="D25" s="19" t="s">
        <v>12</v>
      </c>
      <c r="E25" s="17" t="s">
        <v>458</v>
      </c>
      <c r="F25" s="20" t="s">
        <v>486</v>
      </c>
      <c r="G25" s="66"/>
      <c r="H25" s="20"/>
    </row>
    <row r="26" spans="1:8" ht="15.75">
      <c r="A26" s="60"/>
      <c r="B26" s="60"/>
      <c r="C26" s="60"/>
      <c r="D26" s="19"/>
      <c r="E26" s="17"/>
      <c r="F26" s="20"/>
      <c r="G26" s="21"/>
      <c r="H26" s="20"/>
    </row>
    <row r="27" spans="1:8" ht="15.75">
      <c r="A27" s="50"/>
      <c r="B27" s="50"/>
      <c r="C27" s="50"/>
      <c r="D27" s="19"/>
      <c r="E27" s="17"/>
      <c r="F27" s="20"/>
      <c r="G27" s="21"/>
      <c r="H27" s="20"/>
    </row>
    <row r="28" spans="1:8" ht="15.75">
      <c r="A28" s="22"/>
      <c r="B28" s="23"/>
      <c r="C28" s="23"/>
      <c r="D28" s="24"/>
      <c r="E28" s="22"/>
      <c r="F28" s="34"/>
      <c r="G28" s="35"/>
      <c r="H28" s="20"/>
    </row>
    <row r="29" spans="1:8" ht="15.75">
      <c r="A29" s="22"/>
      <c r="B29" s="23"/>
      <c r="C29" s="23"/>
      <c r="D29" s="24"/>
      <c r="E29" s="22"/>
      <c r="F29" s="34"/>
      <c r="G29" s="34"/>
      <c r="H29" s="20"/>
    </row>
    <row r="30" spans="1:8" ht="15.75">
      <c r="A30" s="22"/>
      <c r="B30" s="23"/>
      <c r="C30" s="23"/>
      <c r="D30" s="24"/>
      <c r="E30" s="22"/>
      <c r="F30" s="34"/>
      <c r="G30" s="38"/>
      <c r="H30" s="20"/>
    </row>
    <row r="31" spans="1:8" ht="15.75">
      <c r="A31" s="22"/>
      <c r="B31" s="23"/>
      <c r="C31" s="23"/>
      <c r="D31" s="24"/>
      <c r="E31" s="22"/>
      <c r="F31" s="34"/>
      <c r="G31" s="34"/>
      <c r="H31" s="20"/>
    </row>
    <row r="32" spans="1:8" ht="15.75">
      <c r="A32" s="22"/>
      <c r="B32" s="23"/>
      <c r="C32" s="23"/>
      <c r="D32" s="24"/>
      <c r="E32" s="22"/>
      <c r="F32" s="34"/>
      <c r="G32" s="35"/>
      <c r="H32" s="20"/>
    </row>
    <row r="33" spans="1:8" ht="15.75">
      <c r="A33" s="22"/>
      <c r="B33" s="23"/>
      <c r="C33" s="23"/>
      <c r="D33" s="24"/>
      <c r="E33" s="22"/>
      <c r="F33" s="34"/>
      <c r="G33" s="35"/>
      <c r="H33" s="20"/>
    </row>
    <row r="34" spans="1:8" ht="15.75">
      <c r="A34" s="22"/>
      <c r="B34" s="23"/>
      <c r="C34" s="23"/>
      <c r="D34" s="24"/>
      <c r="E34" s="22"/>
      <c r="F34" s="34"/>
      <c r="G34" s="35"/>
      <c r="H34" s="20"/>
    </row>
    <row r="35" spans="1:8" ht="15.75">
      <c r="A35" s="22"/>
      <c r="B35" s="23"/>
      <c r="C35" s="23"/>
      <c r="D35" s="24"/>
      <c r="E35" s="22"/>
      <c r="F35" s="34"/>
      <c r="G35" s="35"/>
      <c r="H35" s="20"/>
    </row>
    <row r="36" spans="1:8" ht="15.75">
      <c r="A36" s="22"/>
      <c r="B36" s="23"/>
      <c r="C36" s="23"/>
      <c r="D36" s="24"/>
      <c r="E36" s="22"/>
      <c r="F36" s="34"/>
      <c r="G36" s="34"/>
      <c r="H36" s="20"/>
    </row>
    <row r="37" spans="1:8" ht="15.75">
      <c r="A37" s="22"/>
      <c r="B37" s="23"/>
      <c r="C37" s="23"/>
      <c r="D37" s="24"/>
      <c r="E37" s="22"/>
      <c r="F37" s="34"/>
      <c r="G37" s="34"/>
      <c r="H37" s="20"/>
    </row>
    <row r="38" spans="1:8" ht="15.75">
      <c r="A38" s="27"/>
      <c r="B38" s="23"/>
      <c r="C38" s="23"/>
      <c r="D38" s="26"/>
      <c r="E38" s="22"/>
      <c r="F38" s="34"/>
      <c r="G38" s="35"/>
      <c r="H38" s="20"/>
    </row>
    <row r="39" spans="1:8" ht="15.75">
      <c r="A39" s="27"/>
      <c r="B39" s="23"/>
      <c r="C39" s="23"/>
      <c r="D39" s="26"/>
      <c r="E39" s="22"/>
      <c r="F39" s="20"/>
      <c r="G39" s="25"/>
      <c r="H39" s="20"/>
    </row>
    <row r="40" spans="1:8" ht="15.75">
      <c r="A40" s="27"/>
      <c r="B40" s="23"/>
      <c r="C40" s="23"/>
      <c r="D40" s="26"/>
      <c r="E40" s="22"/>
      <c r="F40" s="20"/>
      <c r="G40" s="21"/>
      <c r="H40" s="20"/>
    </row>
    <row r="41" spans="1:8" ht="15.75">
      <c r="A41" s="27"/>
      <c r="B41" s="23"/>
      <c r="C41" s="23"/>
      <c r="D41" s="26"/>
      <c r="E41" s="22"/>
      <c r="F41" s="20"/>
      <c r="G41" s="21"/>
      <c r="H41" s="20"/>
    </row>
    <row r="42" spans="1:8" ht="15.75">
      <c r="A42" s="27"/>
      <c r="B42" s="23"/>
      <c r="C42" s="23"/>
      <c r="D42" s="26"/>
      <c r="E42" s="22"/>
      <c r="F42" s="20"/>
      <c r="G42" s="20"/>
      <c r="H42" s="20"/>
    </row>
  </sheetData>
  <sheetProtection/>
  <autoFilter ref="A3:H3">
    <sortState ref="A4:H42">
      <sortCondition sortBy="value" ref="F4:F42"/>
    </sortState>
  </autoFilter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J8" sqref="J8"/>
    </sheetView>
  </sheetViews>
  <sheetFormatPr defaultColWidth="11.00390625" defaultRowHeight="12.75"/>
  <cols>
    <col min="1" max="1" width="19.75390625" style="0" customWidth="1"/>
    <col min="2" max="2" width="14.25390625" style="0" customWidth="1"/>
    <col min="3" max="3" width="15.625" style="0" customWidth="1"/>
    <col min="4" max="4" width="12.625" style="0" customWidth="1"/>
    <col min="5" max="5" width="17.00390625" style="0" customWidth="1"/>
    <col min="6" max="6" width="9.125" style="0" customWidth="1"/>
    <col min="7" max="7" width="13.375" style="0" customWidth="1"/>
    <col min="8" max="8" width="4.875" style="0" customWidth="1"/>
  </cols>
  <sheetData>
    <row r="1" spans="2:3" ht="15">
      <c r="B1" s="70" t="s">
        <v>98</v>
      </c>
      <c r="C1" s="69"/>
    </row>
    <row r="2" spans="7:8" ht="12.75">
      <c r="G2" s="1" t="s">
        <v>59</v>
      </c>
      <c r="H2" s="14">
        <v>27</v>
      </c>
    </row>
    <row r="3" spans="1:8" ht="15.75">
      <c r="A3" s="9" t="s">
        <v>8</v>
      </c>
      <c r="B3" s="3" t="s">
        <v>43</v>
      </c>
      <c r="C3" s="3" t="s">
        <v>44</v>
      </c>
      <c r="D3" s="3" t="s">
        <v>9</v>
      </c>
      <c r="E3" s="3" t="s">
        <v>45</v>
      </c>
      <c r="F3" s="3" t="s">
        <v>36</v>
      </c>
      <c r="G3" s="3" t="s">
        <v>10</v>
      </c>
      <c r="H3" s="3"/>
    </row>
    <row r="4" spans="1:8" ht="15.75">
      <c r="A4" s="48" t="s">
        <v>70</v>
      </c>
      <c r="B4" s="48" t="s">
        <v>449</v>
      </c>
      <c r="C4" s="48" t="s">
        <v>450</v>
      </c>
      <c r="D4" s="19" t="s">
        <v>19</v>
      </c>
      <c r="E4" s="29" t="s">
        <v>23</v>
      </c>
      <c r="F4" s="20">
        <v>1</v>
      </c>
      <c r="G4" s="39">
        <v>0.9923611111111111</v>
      </c>
      <c r="H4" s="20"/>
    </row>
    <row r="5" spans="1:8" ht="15.75">
      <c r="A5" s="48" t="s">
        <v>140</v>
      </c>
      <c r="B5" s="48" t="s">
        <v>150</v>
      </c>
      <c r="C5" s="48" t="s">
        <v>151</v>
      </c>
      <c r="D5" s="19" t="s">
        <v>35</v>
      </c>
      <c r="E5" s="29" t="s">
        <v>23</v>
      </c>
      <c r="F5" s="20">
        <v>2</v>
      </c>
      <c r="G5" s="40">
        <v>1.0104166666666667</v>
      </c>
      <c r="H5" s="20"/>
    </row>
    <row r="6" spans="1:8" ht="15.75">
      <c r="A6" s="48" t="s">
        <v>6</v>
      </c>
      <c r="B6" s="48" t="s">
        <v>306</v>
      </c>
      <c r="C6" s="48" t="s">
        <v>307</v>
      </c>
      <c r="D6" s="19" t="s">
        <v>12</v>
      </c>
      <c r="E6" s="29" t="s">
        <v>23</v>
      </c>
      <c r="F6" s="20">
        <v>3</v>
      </c>
      <c r="G6" s="40">
        <v>1.0208333333333333</v>
      </c>
      <c r="H6" s="20"/>
    </row>
    <row r="7" spans="1:8" ht="15.75">
      <c r="A7" s="48" t="s">
        <v>6</v>
      </c>
      <c r="B7" s="48" t="s">
        <v>292</v>
      </c>
      <c r="C7" s="48" t="s">
        <v>311</v>
      </c>
      <c r="D7" s="19" t="s">
        <v>12</v>
      </c>
      <c r="E7" s="29" t="s">
        <v>23</v>
      </c>
      <c r="F7" s="20">
        <v>4</v>
      </c>
      <c r="G7" s="40">
        <v>1.0229166666666667</v>
      </c>
      <c r="H7" s="20"/>
    </row>
    <row r="8" spans="1:8" ht="15.75">
      <c r="A8" s="48" t="s">
        <v>67</v>
      </c>
      <c r="B8" s="48" t="s">
        <v>222</v>
      </c>
      <c r="C8" s="48" t="s">
        <v>223</v>
      </c>
      <c r="D8" s="19" t="s">
        <v>35</v>
      </c>
      <c r="E8" s="29" t="s">
        <v>23</v>
      </c>
      <c r="F8" s="20">
        <v>5</v>
      </c>
      <c r="G8" s="40">
        <v>1.051388888888889</v>
      </c>
      <c r="H8" s="20"/>
    </row>
    <row r="9" spans="1:8" ht="15.75">
      <c r="A9" s="48" t="s">
        <v>52</v>
      </c>
      <c r="B9" s="48" t="s">
        <v>75</v>
      </c>
      <c r="C9" s="48" t="s">
        <v>325</v>
      </c>
      <c r="D9" s="19" t="s">
        <v>19</v>
      </c>
      <c r="E9" s="29" t="s">
        <v>23</v>
      </c>
      <c r="F9" s="20">
        <v>6</v>
      </c>
      <c r="G9" s="40">
        <v>1.0729166666666667</v>
      </c>
      <c r="H9" s="20"/>
    </row>
    <row r="10" spans="1:8" ht="15.75">
      <c r="A10" s="48" t="s">
        <v>6</v>
      </c>
      <c r="B10" s="48" t="s">
        <v>304</v>
      </c>
      <c r="C10" s="48" t="s">
        <v>310</v>
      </c>
      <c r="D10" s="19" t="s">
        <v>12</v>
      </c>
      <c r="E10" s="29" t="s">
        <v>23</v>
      </c>
      <c r="F10" s="20">
        <v>7</v>
      </c>
      <c r="G10" s="40">
        <v>1.0756944444444445</v>
      </c>
      <c r="H10" s="20"/>
    </row>
    <row r="11" spans="1:8" ht="15.75">
      <c r="A11" s="48" t="s">
        <v>40</v>
      </c>
      <c r="B11" s="48" t="s">
        <v>247</v>
      </c>
      <c r="C11" s="48" t="s">
        <v>248</v>
      </c>
      <c r="D11" s="19" t="s">
        <v>19</v>
      </c>
      <c r="E11" s="29" t="s">
        <v>23</v>
      </c>
      <c r="F11" s="20">
        <v>8</v>
      </c>
      <c r="G11" s="40">
        <v>1.0819444444444444</v>
      </c>
      <c r="H11" s="20"/>
    </row>
    <row r="12" spans="1:8" ht="15.75">
      <c r="A12" s="48" t="s">
        <v>49</v>
      </c>
      <c r="B12" s="48" t="s">
        <v>80</v>
      </c>
      <c r="C12" s="48" t="s">
        <v>425</v>
      </c>
      <c r="D12" s="19" t="s">
        <v>19</v>
      </c>
      <c r="E12" s="29" t="s">
        <v>23</v>
      </c>
      <c r="F12" s="20">
        <v>9</v>
      </c>
      <c r="G12" s="40">
        <v>1.0833333333333333</v>
      </c>
      <c r="H12" s="20"/>
    </row>
    <row r="13" spans="1:8" ht="15.75">
      <c r="A13" s="48" t="s">
        <v>177</v>
      </c>
      <c r="B13" s="48" t="s">
        <v>193</v>
      </c>
      <c r="C13" s="48" t="s">
        <v>194</v>
      </c>
      <c r="D13" s="19" t="s">
        <v>12</v>
      </c>
      <c r="E13" s="29" t="s">
        <v>23</v>
      </c>
      <c r="F13" s="20">
        <v>10</v>
      </c>
      <c r="G13" s="40">
        <v>1.0965277777777778</v>
      </c>
      <c r="H13" s="20"/>
    </row>
    <row r="14" spans="1:8" ht="15.75">
      <c r="A14" s="48" t="s">
        <v>460</v>
      </c>
      <c r="B14" s="48" t="s">
        <v>467</v>
      </c>
      <c r="C14" s="48" t="s">
        <v>468</v>
      </c>
      <c r="D14" s="19" t="s">
        <v>12</v>
      </c>
      <c r="E14" s="29" t="s">
        <v>23</v>
      </c>
      <c r="F14" s="20">
        <v>11</v>
      </c>
      <c r="G14" s="40">
        <v>1.1152777777777778</v>
      </c>
      <c r="H14" s="20"/>
    </row>
    <row r="15" spans="1:8" ht="15.75">
      <c r="A15" s="48" t="s">
        <v>70</v>
      </c>
      <c r="B15" s="48" t="s">
        <v>453</v>
      </c>
      <c r="C15" s="48" t="s">
        <v>454</v>
      </c>
      <c r="D15" s="19" t="s">
        <v>19</v>
      </c>
      <c r="E15" s="29" t="s">
        <v>23</v>
      </c>
      <c r="F15" s="20">
        <v>12</v>
      </c>
      <c r="G15" s="40">
        <v>1.1159722222222224</v>
      </c>
      <c r="H15" s="20"/>
    </row>
    <row r="16" spans="1:8" ht="15.75">
      <c r="A16" s="51" t="s">
        <v>18</v>
      </c>
      <c r="B16" s="48" t="s">
        <v>132</v>
      </c>
      <c r="C16" s="48" t="s">
        <v>133</v>
      </c>
      <c r="D16" s="19" t="s">
        <v>35</v>
      </c>
      <c r="E16" s="29" t="s">
        <v>23</v>
      </c>
      <c r="F16" s="20">
        <v>13</v>
      </c>
      <c r="G16" s="40">
        <v>1.1736111111111112</v>
      </c>
      <c r="H16" s="20"/>
    </row>
    <row r="17" spans="1:8" ht="47.25">
      <c r="A17" s="48" t="s">
        <v>261</v>
      </c>
      <c r="B17" s="48" t="s">
        <v>264</v>
      </c>
      <c r="C17" s="48" t="s">
        <v>265</v>
      </c>
      <c r="D17" s="19" t="s">
        <v>19</v>
      </c>
      <c r="E17" s="29" t="s">
        <v>23</v>
      </c>
      <c r="F17" s="20">
        <v>14</v>
      </c>
      <c r="G17" s="40">
        <v>1.179861111111111</v>
      </c>
      <c r="H17" s="20"/>
    </row>
    <row r="18" spans="1:8" ht="47.25">
      <c r="A18" s="48" t="s">
        <v>261</v>
      </c>
      <c r="B18" s="48" t="s">
        <v>266</v>
      </c>
      <c r="C18" s="48" t="s">
        <v>105</v>
      </c>
      <c r="D18" s="19" t="s">
        <v>19</v>
      </c>
      <c r="E18" s="29" t="s">
        <v>23</v>
      </c>
      <c r="F18" s="20">
        <v>15</v>
      </c>
      <c r="G18" s="40">
        <v>1.1888888888888889</v>
      </c>
      <c r="H18" s="20"/>
    </row>
    <row r="19" spans="1:8" ht="15.75">
      <c r="A19" s="48" t="s">
        <v>70</v>
      </c>
      <c r="B19" s="48" t="s">
        <v>451</v>
      </c>
      <c r="C19" s="48" t="s">
        <v>452</v>
      </c>
      <c r="D19" s="19" t="s">
        <v>19</v>
      </c>
      <c r="E19" s="29" t="s">
        <v>23</v>
      </c>
      <c r="F19" s="20">
        <v>16</v>
      </c>
      <c r="G19" s="40">
        <v>1.2479166666666666</v>
      </c>
      <c r="H19" s="20"/>
    </row>
    <row r="20" spans="1:8" ht="15.75">
      <c r="A20" s="48" t="s">
        <v>177</v>
      </c>
      <c r="B20" s="48" t="s">
        <v>189</v>
      </c>
      <c r="C20" s="48" t="s">
        <v>190</v>
      </c>
      <c r="D20" s="19" t="s">
        <v>12</v>
      </c>
      <c r="E20" s="29" t="s">
        <v>23</v>
      </c>
      <c r="F20" s="20">
        <v>17</v>
      </c>
      <c r="G20" s="40">
        <v>1.2819444444444443</v>
      </c>
      <c r="H20" s="20"/>
    </row>
    <row r="21" spans="1:8" ht="15.75">
      <c r="A21" s="48" t="s">
        <v>314</v>
      </c>
      <c r="B21" s="48" t="s">
        <v>320</v>
      </c>
      <c r="C21" s="48" t="s">
        <v>103</v>
      </c>
      <c r="D21" s="19" t="s">
        <v>12</v>
      </c>
      <c r="E21" s="29" t="s">
        <v>23</v>
      </c>
      <c r="F21" s="20">
        <v>18</v>
      </c>
      <c r="G21" s="40">
        <v>1.2951388888888888</v>
      </c>
      <c r="H21" s="20"/>
    </row>
    <row r="22" spans="1:8" ht="15.75">
      <c r="A22" s="48" t="s">
        <v>6</v>
      </c>
      <c r="B22" s="48" t="s">
        <v>308</v>
      </c>
      <c r="C22" s="48" t="s">
        <v>309</v>
      </c>
      <c r="D22" s="19" t="s">
        <v>12</v>
      </c>
      <c r="E22" s="29" t="s">
        <v>23</v>
      </c>
      <c r="F22" s="20">
        <v>19</v>
      </c>
      <c r="G22" s="40">
        <v>1.3076388888888888</v>
      </c>
      <c r="H22" s="20"/>
    </row>
    <row r="23" spans="1:8" ht="15.75">
      <c r="A23" s="48" t="s">
        <v>53</v>
      </c>
      <c r="B23" s="48" t="s">
        <v>363</v>
      </c>
      <c r="C23" s="48" t="s">
        <v>364</v>
      </c>
      <c r="D23" s="19" t="s">
        <v>12</v>
      </c>
      <c r="E23" s="29" t="s">
        <v>23</v>
      </c>
      <c r="F23" s="20">
        <v>20</v>
      </c>
      <c r="G23" s="40">
        <v>1.332638888888889</v>
      </c>
      <c r="H23" s="20"/>
    </row>
    <row r="24" spans="1:8" ht="15.75">
      <c r="A24" s="48" t="s">
        <v>344</v>
      </c>
      <c r="B24" s="48" t="s">
        <v>347</v>
      </c>
      <c r="C24" s="48" t="s">
        <v>348</v>
      </c>
      <c r="D24" s="19" t="s">
        <v>12</v>
      </c>
      <c r="E24" s="29" t="s">
        <v>23</v>
      </c>
      <c r="F24" s="20">
        <v>21</v>
      </c>
      <c r="G24" s="40">
        <v>1.3333333333333333</v>
      </c>
      <c r="H24" s="20"/>
    </row>
    <row r="25" spans="1:8" ht="15.75">
      <c r="A25" s="48" t="s">
        <v>177</v>
      </c>
      <c r="B25" s="48" t="s">
        <v>187</v>
      </c>
      <c r="C25" s="48" t="s">
        <v>188</v>
      </c>
      <c r="D25" s="19" t="s">
        <v>12</v>
      </c>
      <c r="E25" s="29" t="s">
        <v>23</v>
      </c>
      <c r="F25" s="20">
        <v>22</v>
      </c>
      <c r="G25" s="40">
        <v>1.3840277777777779</v>
      </c>
      <c r="H25" s="20"/>
    </row>
    <row r="26" spans="1:8" ht="15.75">
      <c r="A26" s="48" t="s">
        <v>336</v>
      </c>
      <c r="B26" s="48" t="s">
        <v>337</v>
      </c>
      <c r="C26" s="48" t="s">
        <v>148</v>
      </c>
      <c r="D26" s="19" t="s">
        <v>35</v>
      </c>
      <c r="E26" s="29" t="s">
        <v>23</v>
      </c>
      <c r="F26" s="20">
        <v>23</v>
      </c>
      <c r="G26" s="40">
        <v>1.3993055555555556</v>
      </c>
      <c r="H26" s="20"/>
    </row>
    <row r="27" spans="1:8" ht="15.75">
      <c r="A27" s="48" t="s">
        <v>177</v>
      </c>
      <c r="B27" s="48" t="s">
        <v>191</v>
      </c>
      <c r="C27" s="48" t="s">
        <v>192</v>
      </c>
      <c r="D27" s="19" t="s">
        <v>12</v>
      </c>
      <c r="E27" s="29" t="s">
        <v>23</v>
      </c>
      <c r="F27" s="20">
        <v>24</v>
      </c>
      <c r="G27" s="40">
        <v>1.6298611111111112</v>
      </c>
      <c r="H27" s="20"/>
    </row>
    <row r="28" spans="1:8" ht="15.75">
      <c r="A28" s="48" t="s">
        <v>38</v>
      </c>
      <c r="B28" s="59" t="s">
        <v>167</v>
      </c>
      <c r="C28" s="59" t="s">
        <v>168</v>
      </c>
      <c r="D28" s="19" t="s">
        <v>35</v>
      </c>
      <c r="E28" s="29" t="s">
        <v>23</v>
      </c>
      <c r="F28" s="20">
        <v>25</v>
      </c>
      <c r="G28" s="40">
        <v>1.6479166666666665</v>
      </c>
      <c r="H28" s="20"/>
    </row>
    <row r="29" spans="1:8" ht="15.75">
      <c r="A29" s="51" t="s">
        <v>18</v>
      </c>
      <c r="B29" s="48" t="s">
        <v>113</v>
      </c>
      <c r="C29" s="48" t="s">
        <v>131</v>
      </c>
      <c r="D29" s="19" t="s">
        <v>35</v>
      </c>
      <c r="E29" s="29" t="s">
        <v>23</v>
      </c>
      <c r="F29" s="20" t="s">
        <v>486</v>
      </c>
      <c r="G29" s="65"/>
      <c r="H29" s="20"/>
    </row>
    <row r="30" spans="1:8" ht="15.75">
      <c r="A30" s="48" t="s">
        <v>140</v>
      </c>
      <c r="B30" s="48" t="s">
        <v>152</v>
      </c>
      <c r="C30" s="48" t="s">
        <v>153</v>
      </c>
      <c r="D30" s="19" t="s">
        <v>35</v>
      </c>
      <c r="E30" s="29" t="s">
        <v>23</v>
      </c>
      <c r="F30" s="20" t="s">
        <v>486</v>
      </c>
      <c r="G30" s="65"/>
      <c r="H30" s="20"/>
    </row>
    <row r="31" spans="1:8" ht="15.75">
      <c r="A31" s="48" t="s">
        <v>38</v>
      </c>
      <c r="B31" s="48" t="s">
        <v>93</v>
      </c>
      <c r="C31" s="48" t="s">
        <v>166</v>
      </c>
      <c r="D31" s="19" t="s">
        <v>35</v>
      </c>
      <c r="E31" s="29" t="s">
        <v>23</v>
      </c>
      <c r="F31" s="20" t="s">
        <v>486</v>
      </c>
      <c r="G31" s="65"/>
      <c r="H31" s="20"/>
    </row>
    <row r="32" spans="1:8" ht="15.75">
      <c r="A32" s="48" t="s">
        <v>177</v>
      </c>
      <c r="B32" s="48" t="s">
        <v>195</v>
      </c>
      <c r="C32" s="48" t="s">
        <v>196</v>
      </c>
      <c r="D32" s="19" t="s">
        <v>12</v>
      </c>
      <c r="E32" s="29" t="s">
        <v>23</v>
      </c>
      <c r="F32" s="20" t="s">
        <v>486</v>
      </c>
      <c r="G32" s="65"/>
      <c r="H32" s="20"/>
    </row>
    <row r="33" spans="1:8" ht="15.75">
      <c r="A33" s="48" t="s">
        <v>67</v>
      </c>
      <c r="B33" s="48" t="s">
        <v>219</v>
      </c>
      <c r="C33" s="48" t="s">
        <v>102</v>
      </c>
      <c r="D33" s="19" t="s">
        <v>35</v>
      </c>
      <c r="E33" s="29" t="s">
        <v>23</v>
      </c>
      <c r="F33" s="20" t="s">
        <v>486</v>
      </c>
      <c r="G33" s="65"/>
      <c r="H33" s="20"/>
    </row>
    <row r="34" spans="1:8" ht="15.75">
      <c r="A34" s="48" t="s">
        <v>67</v>
      </c>
      <c r="B34" s="48" t="s">
        <v>220</v>
      </c>
      <c r="C34" s="48" t="s">
        <v>221</v>
      </c>
      <c r="D34" s="19" t="s">
        <v>35</v>
      </c>
      <c r="E34" s="29" t="s">
        <v>23</v>
      </c>
      <c r="F34" s="20" t="s">
        <v>486</v>
      </c>
      <c r="G34" s="65"/>
      <c r="H34" s="20"/>
    </row>
    <row r="35" spans="1:8" ht="15.75">
      <c r="A35" s="48" t="s">
        <v>67</v>
      </c>
      <c r="B35" s="48" t="s">
        <v>224</v>
      </c>
      <c r="C35" s="48" t="s">
        <v>225</v>
      </c>
      <c r="D35" s="19" t="s">
        <v>35</v>
      </c>
      <c r="E35" s="29" t="s">
        <v>23</v>
      </c>
      <c r="F35" s="20" t="s">
        <v>486</v>
      </c>
      <c r="G35" s="65"/>
      <c r="H35" s="20"/>
    </row>
    <row r="36" spans="1:8" ht="47.25">
      <c r="A36" s="48" t="s">
        <v>261</v>
      </c>
      <c r="B36" s="48" t="s">
        <v>262</v>
      </c>
      <c r="C36" s="48" t="s">
        <v>263</v>
      </c>
      <c r="D36" s="19" t="s">
        <v>19</v>
      </c>
      <c r="E36" s="29" t="s">
        <v>23</v>
      </c>
      <c r="F36" s="20" t="s">
        <v>486</v>
      </c>
      <c r="G36" s="65"/>
      <c r="H36" s="20"/>
    </row>
    <row r="37" spans="1:8" ht="15.75">
      <c r="A37" s="52" t="s">
        <v>344</v>
      </c>
      <c r="B37" s="52" t="s">
        <v>345</v>
      </c>
      <c r="C37" s="52" t="s">
        <v>346</v>
      </c>
      <c r="D37" s="19" t="s">
        <v>12</v>
      </c>
      <c r="E37" s="29" t="s">
        <v>23</v>
      </c>
      <c r="F37" s="20" t="s">
        <v>486</v>
      </c>
      <c r="G37" s="65"/>
      <c r="H37" s="20"/>
    </row>
    <row r="38" spans="1:8" ht="15.75">
      <c r="A38" s="48" t="s">
        <v>53</v>
      </c>
      <c r="B38" s="48" t="s">
        <v>365</v>
      </c>
      <c r="C38" s="48" t="s">
        <v>110</v>
      </c>
      <c r="D38" s="19" t="s">
        <v>12</v>
      </c>
      <c r="E38" s="29" t="s">
        <v>23</v>
      </c>
      <c r="F38" s="20" t="s">
        <v>486</v>
      </c>
      <c r="G38" s="65"/>
      <c r="H38" s="20"/>
    </row>
    <row r="39" spans="1:8" ht="15.75">
      <c r="A39" s="62" t="s">
        <v>477</v>
      </c>
      <c r="B39" s="62" t="s">
        <v>483</v>
      </c>
      <c r="C39" s="62" t="s">
        <v>288</v>
      </c>
      <c r="D39" s="19" t="s">
        <v>12</v>
      </c>
      <c r="E39" s="29" t="s">
        <v>23</v>
      </c>
      <c r="F39" s="20" t="s">
        <v>486</v>
      </c>
      <c r="G39" s="65"/>
      <c r="H39" s="20"/>
    </row>
    <row r="40" spans="1:8" ht="15.75">
      <c r="A40" s="52"/>
      <c r="B40" s="52"/>
      <c r="C40" s="52"/>
      <c r="D40" s="19"/>
      <c r="E40" s="29"/>
      <c r="F40" s="20"/>
      <c r="G40" s="39"/>
      <c r="H40" s="20"/>
    </row>
    <row r="41" spans="1:8" ht="15.75">
      <c r="A41" s="50"/>
      <c r="B41" s="50"/>
      <c r="C41" s="50"/>
      <c r="D41" s="24"/>
      <c r="E41" s="29"/>
      <c r="F41" s="20"/>
      <c r="G41" s="42"/>
      <c r="H41" s="20"/>
    </row>
    <row r="42" spans="1:8" ht="15.75">
      <c r="A42" s="50"/>
      <c r="B42" s="50"/>
      <c r="C42" s="50"/>
      <c r="D42" s="24"/>
      <c r="E42" s="29"/>
      <c r="F42" s="20"/>
      <c r="G42" s="43"/>
      <c r="H42" s="20"/>
    </row>
    <row r="43" spans="1:8" ht="15.75">
      <c r="A43" s="50"/>
      <c r="B43" s="50"/>
      <c r="C43" s="50"/>
      <c r="D43" s="24"/>
      <c r="E43" s="29"/>
      <c r="F43" s="20"/>
      <c r="G43" s="42"/>
      <c r="H43" s="20"/>
    </row>
    <row r="44" spans="1:8" ht="15.75">
      <c r="A44" s="50"/>
      <c r="B44" s="50"/>
      <c r="C44" s="50"/>
      <c r="D44" s="24"/>
      <c r="E44" s="29"/>
      <c r="F44" s="20"/>
      <c r="G44" s="44"/>
      <c r="H44" s="20"/>
    </row>
    <row r="45" spans="1:8" ht="15.75">
      <c r="A45" s="22"/>
      <c r="B45" s="24"/>
      <c r="C45" s="24"/>
      <c r="D45" s="24"/>
      <c r="E45" s="29"/>
      <c r="F45" s="20"/>
      <c r="G45" s="34"/>
      <c r="H45" s="20"/>
    </row>
    <row r="46" spans="1:8" ht="15.75">
      <c r="A46" s="22"/>
      <c r="B46" s="23"/>
      <c r="C46" s="23"/>
      <c r="D46" s="24"/>
      <c r="E46" s="29"/>
      <c r="F46" s="34"/>
      <c r="G46" s="43"/>
      <c r="H46" s="20"/>
    </row>
    <row r="47" spans="1:8" ht="15.75">
      <c r="A47" s="22"/>
      <c r="B47" s="23"/>
      <c r="C47" s="23"/>
      <c r="D47" s="24"/>
      <c r="E47" s="29"/>
      <c r="F47" s="34"/>
      <c r="G47" s="42"/>
      <c r="H47" s="20"/>
    </row>
    <row r="48" spans="1:8" ht="15.75">
      <c r="A48" s="22"/>
      <c r="B48" s="23"/>
      <c r="C48" s="23"/>
      <c r="D48" s="24"/>
      <c r="E48" s="29"/>
      <c r="F48" s="34"/>
      <c r="G48" s="42"/>
      <c r="H48" s="20"/>
    </row>
    <row r="49" spans="1:8" ht="15.75">
      <c r="A49" s="22"/>
      <c r="B49" s="23"/>
      <c r="C49" s="23"/>
      <c r="D49" s="24"/>
      <c r="E49" s="29"/>
      <c r="F49" s="34"/>
      <c r="G49" s="42"/>
      <c r="H49" s="20"/>
    </row>
    <row r="50" spans="1:8" ht="15.75">
      <c r="A50" s="22"/>
      <c r="B50" s="23"/>
      <c r="C50" s="23"/>
      <c r="D50" s="24"/>
      <c r="E50" s="29"/>
      <c r="F50" s="34"/>
      <c r="G50" s="42"/>
      <c r="H50" s="20"/>
    </row>
    <row r="51" spans="1:8" ht="15.75">
      <c r="A51" s="22"/>
      <c r="B51" s="23"/>
      <c r="C51" s="23"/>
      <c r="D51" s="26"/>
      <c r="E51" s="29"/>
      <c r="F51" s="34"/>
      <c r="G51" s="42"/>
      <c r="H51" s="20"/>
    </row>
    <row r="52" spans="1:8" ht="15.75">
      <c r="A52" s="22"/>
      <c r="B52" s="23"/>
      <c r="C52" s="23"/>
      <c r="D52" s="26"/>
      <c r="E52" s="29"/>
      <c r="F52" s="34"/>
      <c r="G52" s="42"/>
      <c r="H52" s="20"/>
    </row>
    <row r="53" spans="1:8" ht="15.75">
      <c r="A53" s="22"/>
      <c r="B53" s="23"/>
      <c r="C53" s="23"/>
      <c r="D53" s="26"/>
      <c r="E53" s="29"/>
      <c r="F53" s="34"/>
      <c r="G53" s="44"/>
      <c r="H53" s="20"/>
    </row>
    <row r="54" spans="1:8" ht="15.75">
      <c r="A54" s="22"/>
      <c r="B54" s="23"/>
      <c r="C54" s="23"/>
      <c r="D54" s="26"/>
      <c r="E54" s="29"/>
      <c r="F54" s="34"/>
      <c r="G54" s="42"/>
      <c r="H54" s="20"/>
    </row>
    <row r="55" spans="1:8" ht="15.75">
      <c r="A55" s="27"/>
      <c r="B55" s="23"/>
      <c r="C55" s="23"/>
      <c r="D55" s="26"/>
      <c r="E55" s="29"/>
      <c r="F55" s="20"/>
      <c r="G55" s="39"/>
      <c r="H55" s="20"/>
    </row>
    <row r="56" spans="1:8" ht="15.75">
      <c r="A56" s="27"/>
      <c r="B56" s="23"/>
      <c r="C56" s="23"/>
      <c r="D56" s="26"/>
      <c r="E56" s="29"/>
      <c r="F56" s="20"/>
      <c r="G56" s="39"/>
      <c r="H56" s="20"/>
    </row>
    <row r="57" spans="1:8" ht="15.75">
      <c r="A57" s="27"/>
      <c r="B57" s="23"/>
      <c r="C57" s="23"/>
      <c r="D57" s="26"/>
      <c r="E57" s="29"/>
      <c r="F57" s="20"/>
      <c r="G57" s="40"/>
      <c r="H57" s="20"/>
    </row>
    <row r="58" spans="1:8" ht="15.75">
      <c r="A58" s="27"/>
      <c r="B58" s="23"/>
      <c r="C58" s="23"/>
      <c r="D58" s="26"/>
      <c r="E58" s="29"/>
      <c r="F58" s="20"/>
      <c r="G58" s="40"/>
      <c r="H58" s="20"/>
    </row>
    <row r="59" spans="1:8" ht="15.75">
      <c r="A59" s="27"/>
      <c r="B59" s="23"/>
      <c r="C59" s="23"/>
      <c r="D59" s="26"/>
      <c r="E59" s="29"/>
      <c r="F59" s="20"/>
      <c r="G59" s="41"/>
      <c r="H59" s="20"/>
    </row>
    <row r="60" spans="1:8" ht="15.75">
      <c r="A60" s="27"/>
      <c r="B60" s="23"/>
      <c r="C60" s="23"/>
      <c r="D60" s="26"/>
      <c r="E60" s="29"/>
      <c r="F60" s="20"/>
      <c r="G60" s="40"/>
      <c r="H60" s="20"/>
    </row>
    <row r="61" spans="1:8" ht="15.75">
      <c r="A61" s="27"/>
      <c r="B61" s="23"/>
      <c r="C61" s="23"/>
      <c r="D61" s="26"/>
      <c r="E61" s="29"/>
      <c r="F61" s="20"/>
      <c r="G61" s="40"/>
      <c r="H61" s="20"/>
    </row>
  </sheetData>
  <sheetProtection/>
  <autoFilter ref="A3:H3">
    <sortState ref="A4:H61">
      <sortCondition sortBy="value" ref="F4:F61"/>
    </sortState>
  </autoFilter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3" sqref="A3:H3"/>
    </sheetView>
  </sheetViews>
  <sheetFormatPr defaultColWidth="11.00390625" defaultRowHeight="12.75"/>
  <cols>
    <col min="1" max="1" width="19.50390625" style="0" customWidth="1"/>
    <col min="2" max="2" width="14.375" style="0" customWidth="1"/>
    <col min="3" max="3" width="13.25390625" style="0" customWidth="1"/>
    <col min="4" max="5" width="12.25390625" style="0" customWidth="1"/>
    <col min="6" max="6" width="8.625" style="0" customWidth="1"/>
    <col min="7" max="7" width="13.125" style="0" customWidth="1"/>
    <col min="8" max="8" width="6.00390625" style="0" customWidth="1"/>
  </cols>
  <sheetData>
    <row r="1" spans="2:3" ht="15">
      <c r="B1" s="69" t="s">
        <v>14</v>
      </c>
      <c r="C1" s="69"/>
    </row>
    <row r="2" spans="7:8" ht="12.75">
      <c r="G2" s="1" t="s">
        <v>59</v>
      </c>
      <c r="H2" s="1">
        <v>17</v>
      </c>
    </row>
    <row r="3" spans="1:8" ht="15.75">
      <c r="A3" s="9" t="s">
        <v>8</v>
      </c>
      <c r="B3" s="3" t="s">
        <v>43</v>
      </c>
      <c r="C3" s="3" t="s">
        <v>44</v>
      </c>
      <c r="D3" s="3" t="s">
        <v>9</v>
      </c>
      <c r="E3" s="3" t="s">
        <v>45</v>
      </c>
      <c r="F3" s="3" t="s">
        <v>36</v>
      </c>
      <c r="G3" s="3" t="s">
        <v>10</v>
      </c>
      <c r="H3" s="3"/>
    </row>
    <row r="4" spans="1:8" ht="15.75">
      <c r="A4" s="48" t="s">
        <v>40</v>
      </c>
      <c r="B4" s="48" t="s">
        <v>249</v>
      </c>
      <c r="C4" s="48" t="s">
        <v>250</v>
      </c>
      <c r="D4" s="19" t="s">
        <v>19</v>
      </c>
      <c r="E4" s="29" t="s">
        <v>126</v>
      </c>
      <c r="F4" s="20">
        <v>1</v>
      </c>
      <c r="G4" s="25">
        <v>1.0493055555555555</v>
      </c>
      <c r="H4" s="34"/>
    </row>
    <row r="5" spans="1:8" ht="15.75">
      <c r="A5" s="48" t="s">
        <v>140</v>
      </c>
      <c r="B5" s="48" t="s">
        <v>154</v>
      </c>
      <c r="C5" s="48" t="s">
        <v>155</v>
      </c>
      <c r="D5" s="19" t="s">
        <v>35</v>
      </c>
      <c r="E5" s="29" t="s">
        <v>126</v>
      </c>
      <c r="F5" s="20">
        <v>2</v>
      </c>
      <c r="G5" s="25">
        <v>1.0506944444444444</v>
      </c>
      <c r="H5" s="34"/>
    </row>
    <row r="6" spans="1:8" ht="15.75">
      <c r="A6" s="48" t="s">
        <v>314</v>
      </c>
      <c r="B6" s="48" t="s">
        <v>71</v>
      </c>
      <c r="C6" s="48" t="s">
        <v>170</v>
      </c>
      <c r="D6" s="19" t="s">
        <v>12</v>
      </c>
      <c r="E6" s="29" t="s">
        <v>126</v>
      </c>
      <c r="F6" s="20">
        <v>3</v>
      </c>
      <c r="G6" s="25">
        <v>1.0819444444444444</v>
      </c>
      <c r="H6" s="34"/>
    </row>
    <row r="7" spans="1:8" ht="15.75">
      <c r="A7" s="48" t="s">
        <v>38</v>
      </c>
      <c r="B7" s="48" t="s">
        <v>160</v>
      </c>
      <c r="C7" s="48" t="s">
        <v>161</v>
      </c>
      <c r="D7" s="19" t="s">
        <v>35</v>
      </c>
      <c r="E7" s="29" t="s">
        <v>126</v>
      </c>
      <c r="F7" s="20">
        <v>4</v>
      </c>
      <c r="G7" s="25">
        <v>1.1791666666666667</v>
      </c>
      <c r="H7" s="34"/>
    </row>
    <row r="8" spans="1:8" ht="15.75">
      <c r="A8" s="48" t="s">
        <v>314</v>
      </c>
      <c r="B8" s="48" t="s">
        <v>323</v>
      </c>
      <c r="C8" s="48" t="s">
        <v>324</v>
      </c>
      <c r="D8" s="19" t="s">
        <v>12</v>
      </c>
      <c r="E8" s="29" t="s">
        <v>126</v>
      </c>
      <c r="F8" s="20">
        <v>5</v>
      </c>
      <c r="G8" s="25">
        <v>1.2368055555555555</v>
      </c>
      <c r="H8" s="34"/>
    </row>
    <row r="9" spans="1:8" ht="31.5">
      <c r="A9" s="48" t="s">
        <v>123</v>
      </c>
      <c r="B9" s="48" t="s">
        <v>124</v>
      </c>
      <c r="C9" s="48" t="s">
        <v>125</v>
      </c>
      <c r="D9" s="19" t="s">
        <v>12</v>
      </c>
      <c r="E9" s="29" t="s">
        <v>126</v>
      </c>
      <c r="F9" s="20">
        <v>6</v>
      </c>
      <c r="G9" s="25">
        <v>1.2548611111111112</v>
      </c>
      <c r="H9" s="34"/>
    </row>
    <row r="10" spans="1:8" ht="15.75">
      <c r="A10" s="48" t="s">
        <v>382</v>
      </c>
      <c r="B10" s="48" t="s">
        <v>90</v>
      </c>
      <c r="C10" s="48" t="s">
        <v>388</v>
      </c>
      <c r="D10" s="19" t="s">
        <v>19</v>
      </c>
      <c r="E10" s="29" t="s">
        <v>126</v>
      </c>
      <c r="F10" s="20">
        <v>7</v>
      </c>
      <c r="G10" s="25">
        <v>1.26875</v>
      </c>
      <c r="H10" s="34"/>
    </row>
    <row r="11" spans="1:8" ht="47.25">
      <c r="A11" s="48" t="s">
        <v>261</v>
      </c>
      <c r="B11" s="48" t="s">
        <v>282</v>
      </c>
      <c r="C11" s="48" t="s">
        <v>283</v>
      </c>
      <c r="D11" s="19" t="s">
        <v>19</v>
      </c>
      <c r="E11" s="29" t="s">
        <v>126</v>
      </c>
      <c r="F11" s="20">
        <v>8</v>
      </c>
      <c r="G11" s="25">
        <v>1.2750000000000001</v>
      </c>
      <c r="H11" s="34"/>
    </row>
    <row r="12" spans="1:8" ht="15.75">
      <c r="A12" s="48" t="s">
        <v>49</v>
      </c>
      <c r="B12" s="48" t="s">
        <v>415</v>
      </c>
      <c r="C12" s="48" t="s">
        <v>50</v>
      </c>
      <c r="D12" s="19" t="s">
        <v>19</v>
      </c>
      <c r="E12" s="29" t="s">
        <v>126</v>
      </c>
      <c r="F12" s="20">
        <v>9</v>
      </c>
      <c r="G12" s="25">
        <v>1.2874999999999999</v>
      </c>
      <c r="H12" s="34"/>
    </row>
    <row r="13" spans="1:8" ht="15.75">
      <c r="A13" s="48" t="s">
        <v>49</v>
      </c>
      <c r="B13" s="48" t="s">
        <v>413</v>
      </c>
      <c r="C13" s="48" t="s">
        <v>414</v>
      </c>
      <c r="D13" s="19" t="s">
        <v>19</v>
      </c>
      <c r="E13" s="29" t="s">
        <v>126</v>
      </c>
      <c r="F13" s="20">
        <v>10</v>
      </c>
      <c r="G13" s="25">
        <v>1.3215277777777776</v>
      </c>
      <c r="H13" s="34"/>
    </row>
    <row r="14" spans="1:8" ht="15.75">
      <c r="A14" s="51" t="s">
        <v>18</v>
      </c>
      <c r="B14" s="48" t="s">
        <v>127</v>
      </c>
      <c r="C14" s="48" t="s">
        <v>128</v>
      </c>
      <c r="D14" s="19" t="s">
        <v>35</v>
      </c>
      <c r="E14" s="29" t="s">
        <v>126</v>
      </c>
      <c r="F14" s="20">
        <v>11</v>
      </c>
      <c r="G14" s="25">
        <v>1.3645833333333333</v>
      </c>
      <c r="H14" s="34"/>
    </row>
    <row r="15" spans="1:8" ht="15.75">
      <c r="A15" s="48" t="s">
        <v>38</v>
      </c>
      <c r="B15" s="48" t="s">
        <v>158</v>
      </c>
      <c r="C15" s="48" t="s">
        <v>159</v>
      </c>
      <c r="D15" s="19" t="s">
        <v>35</v>
      </c>
      <c r="E15" s="29" t="s">
        <v>126</v>
      </c>
      <c r="F15" s="20">
        <v>12</v>
      </c>
      <c r="G15" s="25">
        <v>1.4298611111111112</v>
      </c>
      <c r="H15" s="34"/>
    </row>
    <row r="16" spans="1:8" ht="15.75">
      <c r="A16" s="48" t="s">
        <v>18</v>
      </c>
      <c r="B16" s="48" t="s">
        <v>129</v>
      </c>
      <c r="C16" s="48" t="s">
        <v>130</v>
      </c>
      <c r="D16" s="19" t="s">
        <v>35</v>
      </c>
      <c r="E16" s="29" t="s">
        <v>126</v>
      </c>
      <c r="F16" s="20">
        <v>13</v>
      </c>
      <c r="G16" s="25">
        <v>1.5256944444444445</v>
      </c>
      <c r="H16" s="34"/>
    </row>
    <row r="17" spans="1:8" ht="15.75">
      <c r="A17" s="48" t="s">
        <v>53</v>
      </c>
      <c r="B17" s="48" t="s">
        <v>366</v>
      </c>
      <c r="C17" s="48" t="s">
        <v>367</v>
      </c>
      <c r="D17" s="19" t="s">
        <v>12</v>
      </c>
      <c r="E17" s="29" t="s">
        <v>126</v>
      </c>
      <c r="F17" s="20">
        <v>14</v>
      </c>
      <c r="G17" s="25">
        <v>1.6284722222222223</v>
      </c>
      <c r="H17" s="34"/>
    </row>
    <row r="18" spans="1:8" ht="15.75">
      <c r="A18" s="48" t="s">
        <v>53</v>
      </c>
      <c r="B18" s="59" t="s">
        <v>372</v>
      </c>
      <c r="C18" s="48" t="s">
        <v>373</v>
      </c>
      <c r="D18" s="19" t="s">
        <v>12</v>
      </c>
      <c r="E18" s="29" t="s">
        <v>126</v>
      </c>
      <c r="F18" s="20">
        <v>15</v>
      </c>
      <c r="G18" s="25">
        <v>1.6624999999999999</v>
      </c>
      <c r="H18" s="34"/>
    </row>
    <row r="19" spans="1:8" ht="15.75">
      <c r="A19" s="48" t="s">
        <v>53</v>
      </c>
      <c r="B19" s="48" t="s">
        <v>370</v>
      </c>
      <c r="C19" s="48" t="s">
        <v>371</v>
      </c>
      <c r="D19" s="19" t="s">
        <v>12</v>
      </c>
      <c r="E19" s="29" t="s">
        <v>126</v>
      </c>
      <c r="F19" s="20">
        <v>16</v>
      </c>
      <c r="G19" s="38">
        <v>1.6909722222222223</v>
      </c>
      <c r="H19" s="34"/>
    </row>
    <row r="20" spans="1:8" ht="15.75">
      <c r="A20" s="48" t="s">
        <v>382</v>
      </c>
      <c r="B20" s="48" t="s">
        <v>389</v>
      </c>
      <c r="C20" s="48" t="s">
        <v>390</v>
      </c>
      <c r="D20" s="19" t="s">
        <v>19</v>
      </c>
      <c r="E20" s="29" t="s">
        <v>126</v>
      </c>
      <c r="F20" s="20">
        <v>17</v>
      </c>
      <c r="G20" s="38">
        <v>1.7166666666666668</v>
      </c>
      <c r="H20" s="34"/>
    </row>
    <row r="21" spans="1:8" ht="15.75">
      <c r="A21" s="48" t="s">
        <v>177</v>
      </c>
      <c r="B21" s="48" t="s">
        <v>197</v>
      </c>
      <c r="C21" s="48" t="s">
        <v>198</v>
      </c>
      <c r="D21" s="19" t="s">
        <v>12</v>
      </c>
      <c r="E21" s="29" t="s">
        <v>126</v>
      </c>
      <c r="F21" s="20" t="s">
        <v>486</v>
      </c>
      <c r="G21" s="77"/>
      <c r="H21" s="34"/>
    </row>
    <row r="22" spans="1:8" ht="47.25">
      <c r="A22" s="48" t="s">
        <v>261</v>
      </c>
      <c r="B22" s="48" t="s">
        <v>284</v>
      </c>
      <c r="C22" s="48" t="s">
        <v>285</v>
      </c>
      <c r="D22" s="19" t="s">
        <v>19</v>
      </c>
      <c r="E22" s="29" t="s">
        <v>126</v>
      </c>
      <c r="F22" s="20" t="s">
        <v>486</v>
      </c>
      <c r="G22" s="67"/>
      <c r="H22" s="34"/>
    </row>
    <row r="23" spans="1:8" ht="15.75">
      <c r="A23" s="48" t="s">
        <v>6</v>
      </c>
      <c r="B23" s="48" t="s">
        <v>73</v>
      </c>
      <c r="C23" s="48" t="s">
        <v>296</v>
      </c>
      <c r="D23" s="19" t="s">
        <v>12</v>
      </c>
      <c r="E23" s="29" t="s">
        <v>126</v>
      </c>
      <c r="F23" s="20" t="s">
        <v>486</v>
      </c>
      <c r="G23" s="67"/>
      <c r="H23" s="34"/>
    </row>
    <row r="24" spans="1:8" ht="15.75">
      <c r="A24" s="48" t="s">
        <v>6</v>
      </c>
      <c r="B24" s="48" t="s">
        <v>292</v>
      </c>
      <c r="C24" s="48" t="s">
        <v>72</v>
      </c>
      <c r="D24" s="19" t="s">
        <v>12</v>
      </c>
      <c r="E24" s="29" t="s">
        <v>126</v>
      </c>
      <c r="F24" s="20" t="s">
        <v>486</v>
      </c>
      <c r="G24" s="67"/>
      <c r="H24" s="34"/>
    </row>
    <row r="25" spans="1:8" ht="15.75">
      <c r="A25" s="48" t="s">
        <v>6</v>
      </c>
      <c r="B25" s="48" t="s">
        <v>156</v>
      </c>
      <c r="C25" s="48" t="s">
        <v>297</v>
      </c>
      <c r="D25" s="19" t="s">
        <v>12</v>
      </c>
      <c r="E25" s="29" t="s">
        <v>126</v>
      </c>
      <c r="F25" s="20" t="s">
        <v>486</v>
      </c>
      <c r="G25" s="67"/>
      <c r="H25" s="34"/>
    </row>
    <row r="26" spans="1:8" ht="15.75">
      <c r="A26" s="48" t="s">
        <v>53</v>
      </c>
      <c r="B26" s="48" t="s">
        <v>368</v>
      </c>
      <c r="C26" s="48" t="s">
        <v>369</v>
      </c>
      <c r="D26" s="19" t="s">
        <v>12</v>
      </c>
      <c r="E26" s="29" t="s">
        <v>126</v>
      </c>
      <c r="F26" s="20" t="s">
        <v>486</v>
      </c>
      <c r="G26" s="67"/>
      <c r="H26" s="34"/>
    </row>
    <row r="27" spans="1:8" ht="15.75">
      <c r="A27" s="48" t="s">
        <v>53</v>
      </c>
      <c r="B27" s="48" t="s">
        <v>374</v>
      </c>
      <c r="C27" s="48" t="s">
        <v>375</v>
      </c>
      <c r="D27" s="19" t="s">
        <v>12</v>
      </c>
      <c r="E27" s="29" t="s">
        <v>126</v>
      </c>
      <c r="F27" s="20" t="s">
        <v>486</v>
      </c>
      <c r="G27" s="67"/>
      <c r="H27" s="34"/>
    </row>
    <row r="28" spans="1:8" ht="15.75">
      <c r="A28" s="62"/>
      <c r="B28" s="62"/>
      <c r="C28" s="62"/>
      <c r="D28" s="19"/>
      <c r="E28" s="29"/>
      <c r="F28" s="20"/>
      <c r="G28" s="38"/>
      <c r="H28" s="34"/>
    </row>
    <row r="29" spans="1:8" ht="15.75">
      <c r="A29" s="51"/>
      <c r="B29" s="51"/>
      <c r="C29" s="51"/>
      <c r="D29" s="19"/>
      <c r="E29" s="29"/>
      <c r="F29" s="20"/>
      <c r="G29" s="35"/>
      <c r="H29" s="34"/>
    </row>
    <row r="30" spans="1:8" ht="15.75">
      <c r="A30" s="51"/>
      <c r="B30" s="51"/>
      <c r="C30" s="51"/>
      <c r="D30" s="19"/>
      <c r="E30" s="29"/>
      <c r="F30" s="20"/>
      <c r="G30" s="38"/>
      <c r="H30" s="34"/>
    </row>
    <row r="31" spans="1:8" ht="15.75">
      <c r="A31" s="51"/>
      <c r="B31" s="51"/>
      <c r="C31" s="51"/>
      <c r="D31" s="19"/>
      <c r="E31" s="29"/>
      <c r="F31" s="20"/>
      <c r="G31" s="34"/>
      <c r="H31" s="34"/>
    </row>
    <row r="32" spans="1:8" ht="15.75">
      <c r="A32" s="17"/>
      <c r="B32" s="17"/>
      <c r="C32" s="17"/>
      <c r="D32" s="19"/>
      <c r="E32" s="29"/>
      <c r="F32" s="20"/>
      <c r="G32" s="34"/>
      <c r="H32" s="34"/>
    </row>
    <row r="33" spans="1:8" ht="15.75">
      <c r="A33" s="17"/>
      <c r="B33" s="17"/>
      <c r="C33" s="17"/>
      <c r="D33" s="19"/>
      <c r="E33" s="29"/>
      <c r="F33" s="20"/>
      <c r="G33" s="34"/>
      <c r="H33" s="34"/>
    </row>
    <row r="34" spans="1:8" ht="15.75">
      <c r="A34" s="48"/>
      <c r="B34" s="48"/>
      <c r="C34" s="48"/>
      <c r="D34" s="19"/>
      <c r="E34" s="29"/>
      <c r="F34" s="20"/>
      <c r="G34" s="35"/>
      <c r="H34" s="34"/>
    </row>
    <row r="35" spans="1:8" ht="15.75">
      <c r="A35" s="22"/>
      <c r="B35" s="23"/>
      <c r="C35" s="23"/>
      <c r="D35" s="24"/>
      <c r="E35" s="29"/>
      <c r="F35" s="34"/>
      <c r="G35" s="38"/>
      <c r="H35" s="34"/>
    </row>
    <row r="36" spans="1:8" ht="15.75">
      <c r="A36" s="22"/>
      <c r="B36" s="23"/>
      <c r="C36" s="23"/>
      <c r="D36" s="24"/>
      <c r="E36" s="29"/>
      <c r="F36" s="34"/>
      <c r="G36" s="35"/>
      <c r="H36" s="34"/>
    </row>
    <row r="37" spans="1:8" ht="15.75">
      <c r="A37" s="22"/>
      <c r="B37" s="23"/>
      <c r="C37" s="23"/>
      <c r="D37" s="24"/>
      <c r="E37" s="29"/>
      <c r="F37" s="34"/>
      <c r="G37" s="35"/>
      <c r="H37" s="34"/>
    </row>
    <row r="38" spans="1:8" ht="15.75">
      <c r="A38" s="27"/>
      <c r="B38" s="28"/>
      <c r="C38" s="28"/>
      <c r="D38" s="26"/>
      <c r="E38" s="29"/>
      <c r="F38" s="20"/>
      <c r="G38" s="25"/>
      <c r="H38" s="34"/>
    </row>
    <row r="39" spans="1:8" ht="15.75">
      <c r="A39" s="27"/>
      <c r="B39" s="18"/>
      <c r="C39" s="18"/>
      <c r="D39" s="26"/>
      <c r="E39" s="29"/>
      <c r="F39" s="20"/>
      <c r="G39" s="25"/>
      <c r="H39" s="34"/>
    </row>
    <row r="40" spans="1:8" ht="16.5" thickBot="1">
      <c r="A40" s="27"/>
      <c r="B40" s="23"/>
      <c r="C40" s="23"/>
      <c r="D40" s="26"/>
      <c r="E40" s="45"/>
      <c r="F40" s="20"/>
      <c r="G40" s="25"/>
      <c r="H40" s="34"/>
    </row>
  </sheetData>
  <sheetProtection/>
  <autoFilter ref="A3:H3">
    <sortState ref="A4:H40">
      <sortCondition sortBy="value" ref="F4:F40"/>
    </sortState>
  </autoFilter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:H3"/>
    </sheetView>
  </sheetViews>
  <sheetFormatPr defaultColWidth="11.00390625" defaultRowHeight="12.75"/>
  <cols>
    <col min="1" max="1" width="18.50390625" style="0" customWidth="1"/>
    <col min="2" max="2" width="16.00390625" style="0" customWidth="1"/>
    <col min="3" max="3" width="12.50390625" style="0" customWidth="1"/>
    <col min="4" max="5" width="13.125" style="0" customWidth="1"/>
    <col min="6" max="6" width="8.625" style="0" customWidth="1"/>
    <col min="7" max="7" width="13.50390625" style="0" customWidth="1"/>
    <col min="8" max="8" width="4.875" style="0" customWidth="1"/>
  </cols>
  <sheetData>
    <row r="1" spans="2:3" ht="15">
      <c r="B1" s="69" t="s">
        <v>15</v>
      </c>
      <c r="C1" s="69"/>
    </row>
    <row r="2" spans="7:8" ht="12.75">
      <c r="G2" s="1" t="s">
        <v>59</v>
      </c>
      <c r="H2" s="14">
        <v>24</v>
      </c>
    </row>
    <row r="3" spans="1:8" ht="15.75">
      <c r="A3" s="9" t="s">
        <v>60</v>
      </c>
      <c r="B3" s="9" t="s">
        <v>61</v>
      </c>
      <c r="C3" s="9" t="s">
        <v>44</v>
      </c>
      <c r="D3" s="9" t="s">
        <v>9</v>
      </c>
      <c r="E3" s="9" t="s">
        <v>45</v>
      </c>
      <c r="F3" s="9" t="s">
        <v>36</v>
      </c>
      <c r="G3" s="9" t="s">
        <v>10</v>
      </c>
      <c r="H3" s="9"/>
    </row>
    <row r="4" spans="1:8" ht="15.75">
      <c r="A4" s="48" t="s">
        <v>40</v>
      </c>
      <c r="B4" s="48" t="s">
        <v>254</v>
      </c>
      <c r="C4" s="48" t="s">
        <v>112</v>
      </c>
      <c r="D4" s="19" t="s">
        <v>19</v>
      </c>
      <c r="E4" s="29" t="s">
        <v>459</v>
      </c>
      <c r="F4" s="20">
        <v>1</v>
      </c>
      <c r="G4" s="25">
        <v>1.0638888888888889</v>
      </c>
      <c r="H4" s="34"/>
    </row>
    <row r="5" spans="1:8" ht="13.5" customHeight="1">
      <c r="A5" s="48" t="s">
        <v>140</v>
      </c>
      <c r="B5" s="48" t="s">
        <v>156</v>
      </c>
      <c r="C5" s="48" t="s">
        <v>157</v>
      </c>
      <c r="D5" s="19" t="s">
        <v>35</v>
      </c>
      <c r="E5" s="29" t="s">
        <v>459</v>
      </c>
      <c r="F5" s="20">
        <v>2</v>
      </c>
      <c r="G5" s="25">
        <v>1.1493055555555556</v>
      </c>
      <c r="H5" s="34"/>
    </row>
    <row r="6" spans="1:8" ht="13.5" customHeight="1">
      <c r="A6" s="48" t="s">
        <v>49</v>
      </c>
      <c r="B6" s="48" t="s">
        <v>430</v>
      </c>
      <c r="C6" s="48" t="s">
        <v>431</v>
      </c>
      <c r="D6" s="19" t="s">
        <v>19</v>
      </c>
      <c r="E6" s="29" t="s">
        <v>459</v>
      </c>
      <c r="F6" s="20">
        <v>3</v>
      </c>
      <c r="G6" s="25">
        <v>1.1972222222222222</v>
      </c>
      <c r="H6" s="34"/>
    </row>
    <row r="7" spans="1:8" ht="13.5" customHeight="1">
      <c r="A7" s="48" t="s">
        <v>40</v>
      </c>
      <c r="B7" s="48" t="s">
        <v>255</v>
      </c>
      <c r="C7" s="48" t="s">
        <v>256</v>
      </c>
      <c r="D7" s="19" t="s">
        <v>19</v>
      </c>
      <c r="E7" s="29" t="s">
        <v>459</v>
      </c>
      <c r="F7" s="20">
        <v>4</v>
      </c>
      <c r="G7" s="25">
        <v>1.2145833333333333</v>
      </c>
      <c r="H7" s="34"/>
    </row>
    <row r="8" spans="1:8" ht="13.5" customHeight="1">
      <c r="A8" s="48" t="s">
        <v>177</v>
      </c>
      <c r="B8" s="48" t="s">
        <v>201</v>
      </c>
      <c r="C8" s="48" t="s">
        <v>148</v>
      </c>
      <c r="D8" s="19" t="s">
        <v>12</v>
      </c>
      <c r="E8" s="29" t="s">
        <v>459</v>
      </c>
      <c r="F8" s="20">
        <v>5</v>
      </c>
      <c r="G8" s="46">
        <v>1.2361111111111112</v>
      </c>
      <c r="H8" s="34"/>
    </row>
    <row r="9" spans="1:8" ht="13.5" customHeight="1">
      <c r="A9" s="48" t="s">
        <v>67</v>
      </c>
      <c r="B9" s="48" t="s">
        <v>233</v>
      </c>
      <c r="C9" s="48" t="s">
        <v>234</v>
      </c>
      <c r="D9" s="19" t="s">
        <v>35</v>
      </c>
      <c r="E9" s="29" t="s">
        <v>459</v>
      </c>
      <c r="F9" s="20">
        <v>6</v>
      </c>
      <c r="G9" s="25">
        <v>1.2631944444444445</v>
      </c>
      <c r="H9" s="34"/>
    </row>
    <row r="10" spans="1:8" ht="15.75">
      <c r="A10" s="48" t="s">
        <v>344</v>
      </c>
      <c r="B10" s="48" t="s">
        <v>349</v>
      </c>
      <c r="C10" s="48" t="s">
        <v>350</v>
      </c>
      <c r="D10" s="19" t="s">
        <v>12</v>
      </c>
      <c r="E10" s="29" t="s">
        <v>459</v>
      </c>
      <c r="F10" s="20">
        <v>7</v>
      </c>
      <c r="G10" s="25">
        <v>1.2743055555555556</v>
      </c>
      <c r="H10" s="34"/>
    </row>
    <row r="11" spans="1:8" ht="15.75">
      <c r="A11" s="48" t="s">
        <v>40</v>
      </c>
      <c r="B11" s="48" t="s">
        <v>237</v>
      </c>
      <c r="C11" s="48" t="s">
        <v>253</v>
      </c>
      <c r="D11" s="19" t="s">
        <v>19</v>
      </c>
      <c r="E11" s="29" t="s">
        <v>459</v>
      </c>
      <c r="F11" s="20">
        <v>8</v>
      </c>
      <c r="G11" s="25">
        <v>1.2798611111111111</v>
      </c>
      <c r="H11" s="34"/>
    </row>
    <row r="12" spans="1:8" ht="15.75">
      <c r="A12" s="48" t="s">
        <v>6</v>
      </c>
      <c r="B12" s="48" t="s">
        <v>313</v>
      </c>
      <c r="C12" s="48" t="s">
        <v>48</v>
      </c>
      <c r="D12" s="19" t="s">
        <v>12</v>
      </c>
      <c r="E12" s="29" t="s">
        <v>459</v>
      </c>
      <c r="F12" s="20">
        <v>9</v>
      </c>
      <c r="G12" s="25">
        <v>1.2868055555555555</v>
      </c>
      <c r="H12" s="34"/>
    </row>
    <row r="13" spans="1:8" ht="15.75">
      <c r="A13" s="48" t="s">
        <v>67</v>
      </c>
      <c r="B13" s="48" t="s">
        <v>228</v>
      </c>
      <c r="C13" s="48" t="s">
        <v>91</v>
      </c>
      <c r="D13" s="19" t="s">
        <v>35</v>
      </c>
      <c r="E13" s="29" t="s">
        <v>459</v>
      </c>
      <c r="F13" s="20">
        <v>10</v>
      </c>
      <c r="G13" s="25">
        <v>1.2881944444444444</v>
      </c>
      <c r="H13" s="34"/>
    </row>
    <row r="14" spans="1:8" ht="15.75">
      <c r="A14" s="48" t="s">
        <v>40</v>
      </c>
      <c r="B14" s="48" t="s">
        <v>251</v>
      </c>
      <c r="C14" s="48" t="s">
        <v>252</v>
      </c>
      <c r="D14" s="19" t="s">
        <v>19</v>
      </c>
      <c r="E14" s="29" t="s">
        <v>459</v>
      </c>
      <c r="F14" s="20">
        <v>11</v>
      </c>
      <c r="G14" s="25">
        <v>1.2895833333333333</v>
      </c>
      <c r="H14" s="34"/>
    </row>
    <row r="15" spans="1:8" ht="15.75">
      <c r="A15" s="48" t="s">
        <v>49</v>
      </c>
      <c r="B15" s="48" t="s">
        <v>428</v>
      </c>
      <c r="C15" s="48" t="s">
        <v>429</v>
      </c>
      <c r="D15" s="19" t="s">
        <v>19</v>
      </c>
      <c r="E15" s="29" t="s">
        <v>459</v>
      </c>
      <c r="F15" s="20">
        <v>12</v>
      </c>
      <c r="G15" s="25">
        <v>1.3</v>
      </c>
      <c r="H15" s="34"/>
    </row>
    <row r="16" spans="1:8" ht="15.75">
      <c r="A16" s="48" t="s">
        <v>52</v>
      </c>
      <c r="B16" s="48" t="s">
        <v>326</v>
      </c>
      <c r="C16" s="48" t="s">
        <v>327</v>
      </c>
      <c r="D16" s="19" t="s">
        <v>19</v>
      </c>
      <c r="E16" s="29" t="s">
        <v>459</v>
      </c>
      <c r="F16" s="20">
        <v>13</v>
      </c>
      <c r="G16" s="25">
        <v>1.3131944444444443</v>
      </c>
      <c r="H16" s="34"/>
    </row>
    <row r="17" spans="1:8" ht="47.25">
      <c r="A17" s="48" t="s">
        <v>261</v>
      </c>
      <c r="B17" s="48" t="s">
        <v>286</v>
      </c>
      <c r="C17" s="48" t="s">
        <v>97</v>
      </c>
      <c r="D17" s="19" t="s">
        <v>19</v>
      </c>
      <c r="E17" s="29" t="s">
        <v>459</v>
      </c>
      <c r="F17" s="20">
        <v>14</v>
      </c>
      <c r="G17" s="25">
        <v>1.3430555555555557</v>
      </c>
      <c r="H17" s="34"/>
    </row>
    <row r="18" spans="1:8" ht="15.75">
      <c r="A18" s="48" t="s">
        <v>68</v>
      </c>
      <c r="B18" s="48" t="s">
        <v>331</v>
      </c>
      <c r="C18" s="48" t="s">
        <v>332</v>
      </c>
      <c r="D18" s="19" t="s">
        <v>19</v>
      </c>
      <c r="E18" s="29" t="s">
        <v>459</v>
      </c>
      <c r="F18" s="20">
        <v>15</v>
      </c>
      <c r="G18" s="25">
        <v>1.3541666666666667</v>
      </c>
      <c r="H18" s="34"/>
    </row>
    <row r="19" spans="1:8" ht="15.75">
      <c r="A19" s="48" t="s">
        <v>67</v>
      </c>
      <c r="B19" s="48" t="s">
        <v>229</v>
      </c>
      <c r="C19" s="48" t="s">
        <v>230</v>
      </c>
      <c r="D19" s="19" t="s">
        <v>35</v>
      </c>
      <c r="E19" s="29" t="s">
        <v>459</v>
      </c>
      <c r="F19" s="20">
        <v>16</v>
      </c>
      <c r="G19" s="46">
        <v>1.3805555555555555</v>
      </c>
      <c r="H19" s="34"/>
    </row>
    <row r="20" spans="1:8" ht="15.75">
      <c r="A20" s="48" t="s">
        <v>49</v>
      </c>
      <c r="B20" s="48" t="s">
        <v>432</v>
      </c>
      <c r="C20" s="48" t="s">
        <v>433</v>
      </c>
      <c r="D20" s="19" t="s">
        <v>19</v>
      </c>
      <c r="E20" s="29" t="s">
        <v>459</v>
      </c>
      <c r="F20" s="20">
        <v>17</v>
      </c>
      <c r="G20" s="47">
        <v>1.3902777777777777</v>
      </c>
      <c r="H20" s="34"/>
    </row>
    <row r="21" spans="1:8" ht="15.75">
      <c r="A21" s="48" t="s">
        <v>177</v>
      </c>
      <c r="B21" s="48" t="s">
        <v>78</v>
      </c>
      <c r="C21" s="48" t="s">
        <v>202</v>
      </c>
      <c r="D21" s="19" t="s">
        <v>12</v>
      </c>
      <c r="E21" s="29" t="s">
        <v>459</v>
      </c>
      <c r="F21" s="20">
        <v>18</v>
      </c>
      <c r="G21" s="25">
        <v>1.4395833333333332</v>
      </c>
      <c r="H21" s="34"/>
    </row>
    <row r="22" spans="1:8" ht="15" customHeight="1">
      <c r="A22" s="48" t="s">
        <v>53</v>
      </c>
      <c r="B22" s="48" t="s">
        <v>376</v>
      </c>
      <c r="C22" s="48" t="s">
        <v>377</v>
      </c>
      <c r="D22" s="19" t="s">
        <v>12</v>
      </c>
      <c r="E22" s="29" t="s">
        <v>459</v>
      </c>
      <c r="F22" s="20">
        <v>19</v>
      </c>
      <c r="G22" s="25">
        <v>1.497222222222222</v>
      </c>
      <c r="H22" s="34"/>
    </row>
    <row r="23" spans="1:8" ht="15.75">
      <c r="A23" s="48" t="s">
        <v>177</v>
      </c>
      <c r="B23" s="48" t="s">
        <v>199</v>
      </c>
      <c r="C23" s="48" t="s">
        <v>200</v>
      </c>
      <c r="D23" s="19" t="s">
        <v>12</v>
      </c>
      <c r="E23" s="29" t="s">
        <v>459</v>
      </c>
      <c r="F23" s="20">
        <v>20</v>
      </c>
      <c r="G23" s="25">
        <v>1.5034722222222223</v>
      </c>
      <c r="H23" s="34"/>
    </row>
    <row r="24" spans="1:8" ht="15.75">
      <c r="A24" s="61" t="s">
        <v>68</v>
      </c>
      <c r="B24" s="48" t="s">
        <v>114</v>
      </c>
      <c r="C24" s="48" t="s">
        <v>330</v>
      </c>
      <c r="D24" s="19" t="s">
        <v>19</v>
      </c>
      <c r="E24" s="29" t="s">
        <v>459</v>
      </c>
      <c r="F24" s="20">
        <v>21</v>
      </c>
      <c r="G24" s="46">
        <v>1.7847222222222223</v>
      </c>
      <c r="H24" s="34"/>
    </row>
    <row r="25" spans="1:8" ht="15" customHeight="1">
      <c r="A25" s="48" t="s">
        <v>67</v>
      </c>
      <c r="B25" s="48" t="s">
        <v>231</v>
      </c>
      <c r="C25" s="48" t="s">
        <v>232</v>
      </c>
      <c r="D25" s="19" t="s">
        <v>35</v>
      </c>
      <c r="E25" s="29" t="s">
        <v>459</v>
      </c>
      <c r="F25" s="20">
        <v>22</v>
      </c>
      <c r="G25" s="46">
        <v>1.7861111111111112</v>
      </c>
      <c r="H25" s="34"/>
    </row>
    <row r="26" spans="1:8" ht="15.75">
      <c r="A26" s="50" t="s">
        <v>6</v>
      </c>
      <c r="B26" s="50" t="s">
        <v>484</v>
      </c>
      <c r="C26" s="50" t="s">
        <v>485</v>
      </c>
      <c r="D26" s="19" t="s">
        <v>12</v>
      </c>
      <c r="E26" s="29" t="s">
        <v>459</v>
      </c>
      <c r="F26" s="20">
        <v>23</v>
      </c>
      <c r="G26" s="25">
        <v>2.0770833333333334</v>
      </c>
      <c r="H26" s="34"/>
    </row>
    <row r="27" spans="1:8" ht="15.75">
      <c r="A27" s="48" t="s">
        <v>6</v>
      </c>
      <c r="B27" s="59" t="s">
        <v>76</v>
      </c>
      <c r="C27" s="48" t="s">
        <v>312</v>
      </c>
      <c r="D27" s="19" t="s">
        <v>12</v>
      </c>
      <c r="E27" s="29" t="s">
        <v>459</v>
      </c>
      <c r="F27" s="20">
        <v>24</v>
      </c>
      <c r="G27" s="46">
        <v>2.077777777777778</v>
      </c>
      <c r="H27" s="34"/>
    </row>
    <row r="28" spans="1:8" ht="15.75">
      <c r="A28" s="48" t="s">
        <v>38</v>
      </c>
      <c r="B28" s="48" t="s">
        <v>162</v>
      </c>
      <c r="C28" s="48" t="s">
        <v>163</v>
      </c>
      <c r="D28" s="19" t="s">
        <v>35</v>
      </c>
      <c r="E28" s="29" t="s">
        <v>459</v>
      </c>
      <c r="F28" s="20" t="s">
        <v>486</v>
      </c>
      <c r="G28" s="66"/>
      <c r="H28" s="34"/>
    </row>
    <row r="29" spans="1:8" ht="16.5" customHeight="1">
      <c r="A29" s="48" t="s">
        <v>67</v>
      </c>
      <c r="B29" s="48" t="s">
        <v>235</v>
      </c>
      <c r="C29" s="48" t="s">
        <v>236</v>
      </c>
      <c r="D29" s="19" t="s">
        <v>35</v>
      </c>
      <c r="E29" s="29" t="s">
        <v>459</v>
      </c>
      <c r="F29" s="20" t="s">
        <v>486</v>
      </c>
      <c r="G29" s="68"/>
      <c r="H29" s="34"/>
    </row>
    <row r="30" spans="1:8" ht="15.75">
      <c r="A30" s="61" t="s">
        <v>68</v>
      </c>
      <c r="B30" s="48" t="s">
        <v>333</v>
      </c>
      <c r="C30" s="48" t="s">
        <v>83</v>
      </c>
      <c r="D30" s="19" t="s">
        <v>19</v>
      </c>
      <c r="E30" s="29" t="s">
        <v>459</v>
      </c>
      <c r="F30" s="20" t="s">
        <v>486</v>
      </c>
      <c r="G30" s="66"/>
      <c r="H30" s="34"/>
    </row>
    <row r="31" spans="1:8" ht="15.75">
      <c r="A31" s="48" t="s">
        <v>49</v>
      </c>
      <c r="B31" s="48" t="s">
        <v>400</v>
      </c>
      <c r="C31" s="48" t="s">
        <v>397</v>
      </c>
      <c r="D31" s="19" t="s">
        <v>19</v>
      </c>
      <c r="E31" s="29" t="s">
        <v>459</v>
      </c>
      <c r="F31" s="20" t="s">
        <v>486</v>
      </c>
      <c r="G31" s="66"/>
      <c r="H31" s="34"/>
    </row>
    <row r="32" spans="1:8" ht="15.75">
      <c r="A32" s="48" t="s">
        <v>49</v>
      </c>
      <c r="B32" s="48" t="s">
        <v>426</v>
      </c>
      <c r="C32" s="48" t="s">
        <v>427</v>
      </c>
      <c r="D32" s="19" t="s">
        <v>19</v>
      </c>
      <c r="E32" s="29" t="s">
        <v>459</v>
      </c>
      <c r="F32" s="20" t="s">
        <v>486</v>
      </c>
      <c r="G32" s="66"/>
      <c r="H32" s="34"/>
    </row>
    <row r="33" spans="1:8" ht="15.75" customHeight="1">
      <c r="A33" s="48" t="s">
        <v>70</v>
      </c>
      <c r="B33" s="59" t="s">
        <v>186</v>
      </c>
      <c r="C33" s="48" t="s">
        <v>455</v>
      </c>
      <c r="D33" s="24" t="s">
        <v>19</v>
      </c>
      <c r="E33" s="29" t="s">
        <v>459</v>
      </c>
      <c r="F33" s="20" t="s">
        <v>486</v>
      </c>
      <c r="G33" s="66"/>
      <c r="H33" s="34"/>
    </row>
    <row r="34" spans="1:8" ht="15.75">
      <c r="A34" s="22"/>
      <c r="B34" s="23"/>
      <c r="C34" s="23"/>
      <c r="D34" s="24"/>
      <c r="E34" s="29"/>
      <c r="F34" s="20"/>
      <c r="G34" s="25"/>
      <c r="H34" s="34"/>
    </row>
    <row r="35" spans="1:8" ht="15.75">
      <c r="A35" s="22"/>
      <c r="B35" s="23"/>
      <c r="C35" s="23"/>
      <c r="D35" s="24"/>
      <c r="E35" s="29"/>
      <c r="F35" s="20"/>
      <c r="G35" s="20"/>
      <c r="H35" s="34"/>
    </row>
    <row r="36" spans="1:8" ht="15.75">
      <c r="A36" s="27"/>
      <c r="B36" s="23"/>
      <c r="C36" s="23"/>
      <c r="D36" s="26"/>
      <c r="E36" s="29"/>
      <c r="F36" s="20"/>
      <c r="G36" s="25"/>
      <c r="H36" s="34"/>
    </row>
    <row r="37" spans="1:8" ht="18" customHeight="1">
      <c r="A37" s="27"/>
      <c r="B37" s="23"/>
      <c r="C37" s="23"/>
      <c r="D37" s="26"/>
      <c r="E37" s="29"/>
      <c r="F37" s="20"/>
      <c r="G37" s="25"/>
      <c r="H37" s="34"/>
    </row>
  </sheetData>
  <sheetProtection/>
  <autoFilter ref="A3:H3">
    <sortState ref="A4:H37">
      <sortCondition sortBy="value" ref="F4:F37"/>
    </sortState>
  </autoFilter>
  <mergeCells count="1">
    <mergeCell ref="B1:C1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L19" sqref="L19"/>
    </sheetView>
  </sheetViews>
  <sheetFormatPr defaultColWidth="11.00390625" defaultRowHeight="12.75"/>
  <cols>
    <col min="1" max="1" width="14.75390625" style="0" customWidth="1"/>
    <col min="2" max="2" width="13.00390625" style="0" customWidth="1"/>
    <col min="3" max="3" width="11.75390625" style="0" customWidth="1"/>
    <col min="4" max="4" width="11.00390625" style="0" customWidth="1"/>
    <col min="5" max="5" width="10.625" style="0" customWidth="1"/>
    <col min="6" max="6" width="10.25390625" style="0" customWidth="1"/>
    <col min="7" max="7" width="8.625" style="0" customWidth="1"/>
    <col min="8" max="8" width="10.125" style="0" customWidth="1"/>
    <col min="9" max="9" width="9.375" style="0" customWidth="1"/>
    <col min="10" max="10" width="10.875" style="0" customWidth="1"/>
  </cols>
  <sheetData>
    <row r="1" spans="1:2" ht="18">
      <c r="A1" s="4" t="s">
        <v>20</v>
      </c>
      <c r="B1" s="4"/>
    </row>
    <row r="3" spans="1:9" s="3" customFormat="1" ht="12.75">
      <c r="A3" s="3" t="s">
        <v>8</v>
      </c>
      <c r="B3" s="3" t="s">
        <v>9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</row>
    <row r="4" spans="1:10" ht="12.75">
      <c r="A4" t="s">
        <v>28</v>
      </c>
      <c r="B4" s="5" t="s">
        <v>12</v>
      </c>
      <c r="C4" s="5">
        <f>'[1]Points By School'!$C$13</f>
        <v>13.333333333333334</v>
      </c>
      <c r="D4" s="5">
        <f>'[1]Points By School'!$C$4</f>
        <v>0</v>
      </c>
      <c r="E4" s="5">
        <f>'[1]Points By School'!$F$13</f>
        <v>35.55555555555556</v>
      </c>
      <c r="F4" s="5">
        <f>'[1]Points By School'!$F$4</f>
        <v>108</v>
      </c>
      <c r="G4" s="5">
        <f>'[1]Points By School'!$I$13</f>
        <v>30</v>
      </c>
      <c r="H4" s="5">
        <f>'[1]Points By School'!$I$4</f>
        <v>63.529411764705884</v>
      </c>
      <c r="I4" s="16">
        <f aca="true" t="shared" si="0" ref="I4:I15">SUM(C4:H4)</f>
        <v>250.41830065359477</v>
      </c>
      <c r="J4" s="15"/>
    </row>
    <row r="5" spans="1:10" ht="12.75">
      <c r="A5" s="15" t="s">
        <v>6</v>
      </c>
      <c r="B5" s="5" t="s">
        <v>12</v>
      </c>
      <c r="C5" s="5">
        <f>'[1]Points By School'!$C$37</f>
        <v>205.33333333333331</v>
      </c>
      <c r="D5" s="5">
        <f>'[1]Points By School'!$C$28</f>
        <v>0</v>
      </c>
      <c r="E5" s="5">
        <f>'[1]Points By School'!$F$37</f>
        <v>351.11111111111114</v>
      </c>
      <c r="F5" s="5">
        <f>'[1]Points By School'!$F$49</f>
        <v>0</v>
      </c>
      <c r="G5" s="5">
        <f>'[1]Points By School'!$I$37</f>
        <v>95</v>
      </c>
      <c r="H5" s="54">
        <f>'[1]Points By School'!$I$28</f>
        <v>0</v>
      </c>
      <c r="I5" s="16">
        <f t="shared" si="0"/>
        <v>651.4444444444445</v>
      </c>
      <c r="J5" s="64" t="s">
        <v>487</v>
      </c>
    </row>
    <row r="6" spans="1:9" ht="12.75">
      <c r="A6" t="s">
        <v>4</v>
      </c>
      <c r="B6" s="5" t="s">
        <v>5</v>
      </c>
      <c r="C6" s="5">
        <f>'[1]Points By School'!$C$49</f>
        <v>0</v>
      </c>
      <c r="D6" s="5">
        <v>0</v>
      </c>
      <c r="E6" s="5">
        <f>'[1]Points By School'!$C$50</f>
        <v>31.11111111111111</v>
      </c>
      <c r="F6" s="5">
        <f>'[1]Points By School'!$F$28</f>
        <v>0</v>
      </c>
      <c r="G6" s="5">
        <f>'[1]Points By School'!$F$50</f>
        <v>0</v>
      </c>
      <c r="H6" s="54">
        <f>'[1]Points By School'!$B$52</f>
        <v>0</v>
      </c>
      <c r="I6" s="16">
        <f t="shared" si="0"/>
        <v>31.11111111111111</v>
      </c>
    </row>
    <row r="7" spans="1:9" ht="12.75">
      <c r="A7" t="s">
        <v>31</v>
      </c>
      <c r="B7" s="5" t="s">
        <v>12</v>
      </c>
      <c r="C7" s="5">
        <f>'[1]Points By School'!$C$68</f>
        <v>0</v>
      </c>
      <c r="D7" s="5">
        <v>0</v>
      </c>
      <c r="E7" s="5">
        <v>0</v>
      </c>
      <c r="F7" s="5">
        <f>'[1]Points By School'!$F$63</f>
        <v>18</v>
      </c>
      <c r="G7" s="5">
        <v>0</v>
      </c>
      <c r="H7" s="54">
        <f>'[1]Points By School'!$C$77</f>
        <v>0</v>
      </c>
      <c r="I7" s="16">
        <f t="shared" si="0"/>
        <v>18</v>
      </c>
    </row>
    <row r="8" spans="1:9" ht="12.75">
      <c r="A8" t="s">
        <v>37</v>
      </c>
      <c r="B8" s="5" t="s">
        <v>12</v>
      </c>
      <c r="C8" s="5">
        <v>0</v>
      </c>
      <c r="D8" s="5">
        <f>'[1]Points By School'!$C$74</f>
        <v>248.8888888888889</v>
      </c>
      <c r="E8" s="5">
        <f>'[1]Points By School'!$F$74</f>
        <v>0</v>
      </c>
      <c r="F8" s="5">
        <v>0</v>
      </c>
      <c r="G8" s="5">
        <f>'[1]Points By School'!$E$77</f>
        <v>0</v>
      </c>
      <c r="H8" s="54">
        <f>'[1]Points By School'!$C$77</f>
        <v>0</v>
      </c>
      <c r="I8" s="16">
        <f t="shared" si="0"/>
        <v>248.8888888888889</v>
      </c>
    </row>
    <row r="9" spans="1:9" ht="12.75">
      <c r="A9" s="15" t="s">
        <v>63</v>
      </c>
      <c r="B9" s="5" t="s">
        <v>12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>'[1]Points By School'!$C$100</f>
        <v>84.70588235294117</v>
      </c>
      <c r="I9" s="16">
        <f t="shared" si="0"/>
        <v>84.70588235294117</v>
      </c>
    </row>
    <row r="10" spans="1:9" ht="12.75">
      <c r="A10" s="15" t="s">
        <v>64</v>
      </c>
      <c r="B10" s="5" t="s">
        <v>12</v>
      </c>
      <c r="C10" s="5">
        <f>'[1]Points By School'!$C$107</f>
        <v>0</v>
      </c>
      <c r="D10" s="5">
        <f>'[1]Points By School'!$C$110</f>
        <v>109.33333333333333</v>
      </c>
      <c r="E10" s="5">
        <f>'[1]Points By School'!$C$115</f>
        <v>0</v>
      </c>
      <c r="F10" s="5">
        <v>0</v>
      </c>
      <c r="G10" s="5">
        <f>'[1]Points By School'!$F$115</f>
        <v>0</v>
      </c>
      <c r="H10" s="5">
        <v>0</v>
      </c>
      <c r="I10" s="16">
        <f t="shared" si="0"/>
        <v>109.33333333333333</v>
      </c>
    </row>
    <row r="11" spans="1:9" ht="12.75">
      <c r="A11" t="s">
        <v>58</v>
      </c>
      <c r="B11" s="5" t="s">
        <v>12</v>
      </c>
      <c r="C11" s="5">
        <f>'[1]Points By School'!$C$148</f>
        <v>32</v>
      </c>
      <c r="D11" s="5">
        <f>'[1]Points By School'!$C$84</f>
        <v>160</v>
      </c>
      <c r="E11" s="5">
        <f>'[1]Points By School'!$F$92</f>
        <v>44.44444444444444</v>
      </c>
      <c r="F11" s="5">
        <f>'[1]Points By School'!$F$84</f>
        <v>96</v>
      </c>
      <c r="G11" s="5">
        <f>'[1]Points By School'!$I$92</f>
        <v>0</v>
      </c>
      <c r="H11" s="5">
        <f>'[1]Points By School'!$I$84</f>
        <v>197.6470588235294</v>
      </c>
      <c r="I11" s="16">
        <f t="shared" si="0"/>
        <v>530.0915032679738</v>
      </c>
    </row>
    <row r="12" spans="1:9" ht="12.75">
      <c r="A12" s="15" t="s">
        <v>120</v>
      </c>
      <c r="B12" s="5" t="s">
        <v>12</v>
      </c>
      <c r="C12" s="5">
        <f>'[1]Points By School'!$C$92</f>
        <v>26.666666666666668</v>
      </c>
      <c r="D12" s="5">
        <v>0</v>
      </c>
      <c r="E12" s="5">
        <f>'[1]Points By School'!$F$124</f>
        <v>0</v>
      </c>
      <c r="F12" s="5">
        <v>0</v>
      </c>
      <c r="G12" s="5">
        <v>0</v>
      </c>
      <c r="H12" s="5">
        <v>0</v>
      </c>
      <c r="I12" s="16">
        <f t="shared" si="0"/>
        <v>26.666666666666668</v>
      </c>
    </row>
    <row r="13" spans="1:9" ht="12.75">
      <c r="A13" s="15" t="s">
        <v>65</v>
      </c>
      <c r="B13" s="5" t="s">
        <v>12</v>
      </c>
      <c r="C13" s="5">
        <f>'[1]Points By School'!$C$136</f>
        <v>0</v>
      </c>
      <c r="D13" s="5">
        <f>'[1]Points By School'!$C$128</f>
        <v>0</v>
      </c>
      <c r="E13" s="5">
        <f>'[1]Points By School'!$F$136</f>
        <v>173.33333333333334</v>
      </c>
      <c r="F13" s="5">
        <f>'[1]Points By School'!$F$128</f>
        <v>133.33333333333334</v>
      </c>
      <c r="G13" s="5">
        <f>'[1]Points By School'!$I$136</f>
        <v>160</v>
      </c>
      <c r="H13" s="54">
        <f>'[1]Points By School'!$I$128</f>
        <v>0</v>
      </c>
      <c r="I13" s="16">
        <f t="shared" si="0"/>
        <v>466.6666666666667</v>
      </c>
    </row>
    <row r="14" spans="1:9" ht="12.75">
      <c r="A14" s="15" t="s">
        <v>460</v>
      </c>
      <c r="B14" s="5" t="s">
        <v>12</v>
      </c>
      <c r="C14" s="5">
        <f>'[1]Points By School'!$C$167</f>
        <v>53.333333333333336</v>
      </c>
      <c r="D14" s="5">
        <f>'[1]Points By School'!$C$158</f>
        <v>66.66666666666667</v>
      </c>
      <c r="E14" s="5">
        <f>'[1]Points By School'!$C$115</f>
        <v>0</v>
      </c>
      <c r="F14" s="5">
        <f>'[1]Points By School'!$F$167</f>
        <v>75.55555555555556</v>
      </c>
      <c r="G14" s="5">
        <f>'[1]Points By School'!$F$115</f>
        <v>0</v>
      </c>
      <c r="H14" s="54">
        <v>0</v>
      </c>
      <c r="I14" s="16">
        <f t="shared" si="0"/>
        <v>195.55555555555554</v>
      </c>
    </row>
    <row r="15" spans="1:9" ht="12.75">
      <c r="A15" s="15" t="s">
        <v>475</v>
      </c>
      <c r="B15" s="5" t="s">
        <v>12</v>
      </c>
      <c r="C15" s="5">
        <v>0</v>
      </c>
      <c r="D15" s="5">
        <f>'[1]Points By School'!$C$121</f>
        <v>0</v>
      </c>
      <c r="E15" s="5">
        <v>0</v>
      </c>
      <c r="F15" s="5">
        <f>'[1]Points By School'!$C$124</f>
        <v>0</v>
      </c>
      <c r="G15" s="5">
        <f>'[1]Points By School'!$I$92</f>
        <v>0</v>
      </c>
      <c r="H15" s="5">
        <v>0</v>
      </c>
      <c r="I15" s="16">
        <f t="shared" si="0"/>
        <v>0</v>
      </c>
    </row>
    <row r="16" spans="1:9" ht="12.75">
      <c r="A16" s="15" t="s">
        <v>477</v>
      </c>
      <c r="B16" s="5" t="s">
        <v>12</v>
      </c>
      <c r="C16" s="5">
        <f>'[1]Points By School'!$F$56</f>
        <v>90.66666666666667</v>
      </c>
      <c r="D16" s="5">
        <f>'[1]Points By School'!$F$59</f>
        <v>75.55555555555556</v>
      </c>
      <c r="E16" s="5">
        <f>'[1]Points By School'!$C$56</f>
        <v>0</v>
      </c>
      <c r="F16" s="5">
        <v>0</v>
      </c>
      <c r="G16" s="5">
        <f>'[1]Points By School'!$I$92</f>
        <v>0</v>
      </c>
      <c r="H16" s="5">
        <v>0</v>
      </c>
      <c r="I16" s="16">
        <f>SUM(C16:H16)</f>
        <v>166.22222222222223</v>
      </c>
    </row>
    <row r="17" spans="2:9" ht="12.75">
      <c r="B17" s="5"/>
      <c r="C17" s="5"/>
      <c r="D17" s="5"/>
      <c r="E17" s="5"/>
      <c r="F17" s="5"/>
      <c r="G17" s="5"/>
      <c r="H17" s="5"/>
      <c r="I17" s="16"/>
    </row>
    <row r="18" spans="1:10" ht="12.75">
      <c r="A18" t="s">
        <v>34</v>
      </c>
      <c r="B18" s="5" t="s">
        <v>35</v>
      </c>
      <c r="C18" s="5">
        <f>'[1]Points By School'!$C$181</f>
        <v>501.3333333333333</v>
      </c>
      <c r="D18" s="5">
        <f>'[1]Points By School'!$C$175</f>
        <v>8.88888888888889</v>
      </c>
      <c r="E18" s="5">
        <f>'[1]Points By School'!$F$181</f>
        <v>231.11111111111111</v>
      </c>
      <c r="F18" s="5">
        <f>'[1]Points By School'!$F$175</f>
        <v>0</v>
      </c>
      <c r="G18" s="5">
        <f>'[1]Points By School'!$I$175</f>
        <v>115</v>
      </c>
      <c r="H18" s="5">
        <f>'[1]Points By School'!$I$181</f>
        <v>112.94117647058823</v>
      </c>
      <c r="I18" s="16">
        <f aca="true" t="shared" si="1" ref="I18:I24">SUM(C18:H18)</f>
        <v>969.2745098039215</v>
      </c>
      <c r="J18" s="64" t="s">
        <v>488</v>
      </c>
    </row>
    <row r="19" spans="1:9" ht="12.75">
      <c r="A19" t="s">
        <v>33</v>
      </c>
      <c r="B19" s="5" t="s">
        <v>35</v>
      </c>
      <c r="C19" s="5">
        <f>'[1]Points By School'!$C$189</f>
        <v>112</v>
      </c>
      <c r="D19" s="5">
        <f>'[1]Points By School'!$I$193</f>
        <v>0</v>
      </c>
      <c r="E19" s="5">
        <v>0</v>
      </c>
      <c r="F19" s="5">
        <f>'[1]Points By School'!$F$193</f>
        <v>53.333333333333336</v>
      </c>
      <c r="G19" s="5">
        <v>0</v>
      </c>
      <c r="H19" s="5">
        <f>'[1]Points By School'!$I$189</f>
        <v>0</v>
      </c>
      <c r="I19" s="16">
        <f t="shared" si="1"/>
        <v>165.33333333333334</v>
      </c>
    </row>
    <row r="20" spans="1:9" ht="12.75">
      <c r="A20" t="s">
        <v>0</v>
      </c>
      <c r="B20" s="5" t="s">
        <v>1</v>
      </c>
      <c r="C20" s="5">
        <f>'[1]Points By School'!$F$198</f>
        <v>96</v>
      </c>
      <c r="D20" s="5">
        <f>'[1]Points By School'!$C$198</f>
        <v>0</v>
      </c>
      <c r="E20" s="5">
        <v>0</v>
      </c>
      <c r="F20" s="5">
        <v>0</v>
      </c>
      <c r="G20" s="5">
        <v>0</v>
      </c>
      <c r="H20" s="5">
        <f>'[1]Points By School'!$I$198</f>
        <v>0</v>
      </c>
      <c r="I20" s="16">
        <f t="shared" si="1"/>
        <v>96</v>
      </c>
    </row>
    <row r="21" spans="1:10" ht="12.75">
      <c r="A21" t="s">
        <v>18</v>
      </c>
      <c r="B21" s="5" t="s">
        <v>35</v>
      </c>
      <c r="C21" s="5">
        <f>'[1]Points By School'!$C$209</f>
        <v>0</v>
      </c>
      <c r="D21" s="5">
        <f>'[1]Points By School'!$F$209</f>
        <v>57.77777777777778</v>
      </c>
      <c r="E21" s="5">
        <f>'[1]Points By School'!$C$204</f>
        <v>66.66666666666667</v>
      </c>
      <c r="F21" s="5">
        <f>'[1]Points By School'!$H$204</f>
        <v>36</v>
      </c>
      <c r="G21" s="5">
        <f>'[1]Points By School'!$F$204</f>
        <v>50</v>
      </c>
      <c r="H21" s="5">
        <f>'[1]Points By School'!$I$209</f>
        <v>84.70588235294119</v>
      </c>
      <c r="I21" s="16">
        <f t="shared" si="1"/>
        <v>295.1503267973857</v>
      </c>
      <c r="J21" s="15"/>
    </row>
    <row r="22" spans="1:9" ht="12.75">
      <c r="A22" t="s">
        <v>30</v>
      </c>
      <c r="B22" s="5" t="s">
        <v>35</v>
      </c>
      <c r="C22" s="5">
        <f>'[1]Points By School'!$C$220</f>
        <v>101.33333333333333</v>
      </c>
      <c r="D22" s="5">
        <f>'[1]Points By School'!$C$216</f>
        <v>0</v>
      </c>
      <c r="E22" s="5">
        <f>'[1]Points By School'!$F$216</f>
        <v>22.22222222222222</v>
      </c>
      <c r="F22" s="5">
        <v>0</v>
      </c>
      <c r="G22" s="5">
        <v>0</v>
      </c>
      <c r="H22" s="5">
        <v>0</v>
      </c>
      <c r="I22" s="16">
        <f t="shared" si="1"/>
        <v>123.55555555555554</v>
      </c>
    </row>
    <row r="23" spans="1:9" ht="12.75">
      <c r="A23" s="15" t="s">
        <v>121</v>
      </c>
      <c r="B23" s="5" t="s">
        <v>35</v>
      </c>
      <c r="C23" s="5">
        <f>'[1]Points By School'!$C$224</f>
        <v>120</v>
      </c>
      <c r="D23" s="5">
        <f>'[1]Points By School'!$C$228</f>
        <v>146.66666666666669</v>
      </c>
      <c r="E23" s="5">
        <v>0</v>
      </c>
      <c r="F23" s="5">
        <v>0</v>
      </c>
      <c r="G23" s="5">
        <v>0</v>
      </c>
      <c r="H23" s="5">
        <f>'[1]Points By School'!$F$224</f>
        <v>0</v>
      </c>
      <c r="I23" s="16">
        <f t="shared" si="1"/>
        <v>266.6666666666667</v>
      </c>
    </row>
    <row r="24" spans="1:9" ht="12.75">
      <c r="A24" t="s">
        <v>38</v>
      </c>
      <c r="B24" s="5" t="s">
        <v>35</v>
      </c>
      <c r="C24" s="5">
        <f>'[1]Points By School'!$C$241</f>
        <v>34.66666666666667</v>
      </c>
      <c r="D24" s="5">
        <f>'[1]Points By School'!$C$233</f>
        <v>0</v>
      </c>
      <c r="E24" s="5">
        <f>'[1]Points By School'!$F$241</f>
        <v>13.333333333333334</v>
      </c>
      <c r="F24" s="5">
        <f>'[1]Points By School'!$F$233</f>
        <v>0</v>
      </c>
      <c r="G24" s="5">
        <f>'[1]Points By School'!$I$241</f>
        <v>0</v>
      </c>
      <c r="H24" s="5">
        <f>'[1]Points By School'!$I$233</f>
        <v>141.1764705882353</v>
      </c>
      <c r="I24" s="16">
        <f t="shared" si="1"/>
        <v>189.1764705882353</v>
      </c>
    </row>
    <row r="25" spans="1:9" ht="12.75">
      <c r="A25" s="15" t="s">
        <v>67</v>
      </c>
      <c r="B25" s="5" t="s">
        <v>35</v>
      </c>
      <c r="C25" s="5">
        <f>'[1]Points By School'!$C$261</f>
        <v>128</v>
      </c>
      <c r="D25" s="5">
        <f>'[1]Points By School'!$C$249</f>
        <v>84.44444444444444</v>
      </c>
      <c r="E25" s="5">
        <f>'[1]Points By School'!$F$261</f>
        <v>102.22222222222223</v>
      </c>
      <c r="F25" s="5">
        <f>'[1]Points By School'!$F$249</f>
        <v>0</v>
      </c>
      <c r="G25" s="5">
        <f>'[1]Points By School'!$I$261</f>
        <v>120</v>
      </c>
      <c r="H25" s="5">
        <f>'[1]Points By School'!$I$249</f>
        <v>0</v>
      </c>
      <c r="I25" s="16">
        <f>SUM(C25:H25)</f>
        <v>434.6666666666667</v>
      </c>
    </row>
    <row r="26" spans="2:10" ht="12.75">
      <c r="B26" s="5"/>
      <c r="C26" s="5"/>
      <c r="D26" s="5"/>
      <c r="E26" s="5"/>
      <c r="F26" s="5"/>
      <c r="G26" s="5"/>
      <c r="H26" s="5"/>
      <c r="I26" s="16"/>
      <c r="J26" s="15"/>
    </row>
    <row r="27" spans="1:10" ht="12.75">
      <c r="A27" t="s">
        <v>29</v>
      </c>
      <c r="B27" s="5" t="s">
        <v>19</v>
      </c>
      <c r="C27" s="5">
        <f>'[1]Points By School'!$C$284</f>
        <v>560</v>
      </c>
      <c r="D27" s="5">
        <f>'[1]Points By School'!$C$273</f>
        <v>191.11111111111111</v>
      </c>
      <c r="E27" s="5">
        <f>'[1]Points By School'!$F$284</f>
        <v>84.44444444444444</v>
      </c>
      <c r="F27" s="5">
        <f>'[1]Points By School'!$F$273</f>
        <v>318</v>
      </c>
      <c r="G27" s="5">
        <f>'[1]Points By School'!$I$284</f>
        <v>65</v>
      </c>
      <c r="H27" s="5">
        <f>'[1]Points By School'!$I$273</f>
        <v>120</v>
      </c>
      <c r="I27" s="16">
        <f aca="true" t="shared" si="2" ref="I27:I34">SUM(C27:H27)</f>
        <v>1338.5555555555557</v>
      </c>
      <c r="J27" s="64" t="s">
        <v>489</v>
      </c>
    </row>
    <row r="28" spans="1:9" ht="12.75">
      <c r="A28" t="s">
        <v>32</v>
      </c>
      <c r="B28" s="5" t="s">
        <v>19</v>
      </c>
      <c r="C28" s="5">
        <f>'[1]Points By School'!$C$298</f>
        <v>60</v>
      </c>
      <c r="D28" s="5">
        <f>'[1]Points By School'!$C$303</f>
        <v>0</v>
      </c>
      <c r="E28" s="5">
        <f>'[1]Points By School'!$F$298</f>
        <v>97.77777777777777</v>
      </c>
      <c r="F28" s="5">
        <v>0</v>
      </c>
      <c r="G28" s="5">
        <f>'[1]Points By School'!$E$303</f>
        <v>0</v>
      </c>
      <c r="H28" s="5">
        <f>'[1]Points By School'!$I$298</f>
        <v>0</v>
      </c>
      <c r="I28" s="16">
        <f t="shared" si="2"/>
        <v>157.77777777777777</v>
      </c>
    </row>
    <row r="29" spans="1:9" ht="12.75">
      <c r="A29" t="s">
        <v>40</v>
      </c>
      <c r="B29" s="5" t="s">
        <v>19</v>
      </c>
      <c r="C29" s="5">
        <f>'[1]Points By School'!$C$317</f>
        <v>120</v>
      </c>
      <c r="D29" s="5">
        <f>'[1]Points By School'!$C$308</f>
        <v>235.55555555555554</v>
      </c>
      <c r="E29" s="5">
        <f>'[1]Points By School'!$F$317</f>
        <v>88.88888888888889</v>
      </c>
      <c r="F29" s="5">
        <f>'[1]Points By School'!$F$308</f>
        <v>114</v>
      </c>
      <c r="G29" s="5">
        <f>'[1]Points By School'!$I$317</f>
        <v>380</v>
      </c>
      <c r="H29" s="5">
        <f>'[1]Points By School'!$I$308</f>
        <v>0</v>
      </c>
      <c r="I29" s="16">
        <f t="shared" si="2"/>
        <v>938.4444444444445</v>
      </c>
    </row>
    <row r="30" spans="1:9" ht="12.75">
      <c r="A30" t="s">
        <v>17</v>
      </c>
      <c r="B30" s="5" t="s">
        <v>19</v>
      </c>
      <c r="C30" s="5">
        <f>'[1]Points By School'!$C$334</f>
        <v>133.33333333333334</v>
      </c>
      <c r="D30" s="5">
        <f>'[1]Points By School'!$C$327</f>
        <v>17.77777777777778</v>
      </c>
      <c r="E30" s="5">
        <f>'[1]Points By School'!$F$334</f>
        <v>0</v>
      </c>
      <c r="F30" s="5">
        <f>'[1]Points By School'!$F$327</f>
        <v>78</v>
      </c>
      <c r="G30" s="5">
        <v>0</v>
      </c>
      <c r="H30" s="5">
        <f>'[1]Points By School'!$I$327</f>
        <v>0</v>
      </c>
      <c r="I30" s="16">
        <f t="shared" si="2"/>
        <v>229.11111111111111</v>
      </c>
    </row>
    <row r="31" spans="1:9" ht="12.75">
      <c r="A31" t="s">
        <v>3</v>
      </c>
      <c r="B31" s="5" t="s">
        <v>2</v>
      </c>
      <c r="C31" s="5">
        <f>'[1]Points By School'!$I$343</f>
        <v>133.33333333333331</v>
      </c>
      <c r="D31" s="5">
        <f>'[1]Points By School'!$C$343</f>
        <v>80</v>
      </c>
      <c r="E31" s="5">
        <f>'[1]Points By School'!$F$343</f>
        <v>120</v>
      </c>
      <c r="F31" s="5">
        <f>'[1]Points By School'!$F$350</f>
        <v>204</v>
      </c>
      <c r="G31" s="5">
        <f>'[1]Points By School'!$C$350</f>
        <v>0</v>
      </c>
      <c r="H31" s="5">
        <f>'[1]Points By School'!$I$350</f>
        <v>70.58823529411765</v>
      </c>
      <c r="I31" s="16">
        <f t="shared" si="2"/>
        <v>607.9215686274509</v>
      </c>
    </row>
    <row r="32" spans="1:9" ht="12.75">
      <c r="A32" t="s">
        <v>39</v>
      </c>
      <c r="B32" s="5" t="s">
        <v>19</v>
      </c>
      <c r="C32" s="5">
        <f>'[1]Points By School'!$C$364</f>
        <v>12</v>
      </c>
      <c r="D32" s="5">
        <f>'[1]Points By School'!$C$357</f>
        <v>0</v>
      </c>
      <c r="E32" s="5">
        <f>'[1]Points By School'!$F$364</f>
        <v>0</v>
      </c>
      <c r="F32" s="5">
        <f>'[1]Points By School'!$F$357</f>
        <v>0</v>
      </c>
      <c r="G32" s="5">
        <f>'[1]Points By School'!$I$364</f>
        <v>70</v>
      </c>
      <c r="H32" s="5">
        <f>'[1]Points By School'!$I$357</f>
        <v>0</v>
      </c>
      <c r="I32" s="16">
        <f t="shared" si="2"/>
        <v>82</v>
      </c>
    </row>
    <row r="33" spans="1:9" ht="12.75">
      <c r="A33" t="s">
        <v>46</v>
      </c>
      <c r="B33" s="5" t="s">
        <v>19</v>
      </c>
      <c r="C33" s="5">
        <f>'[1]Points By School'!$I$373</f>
        <v>74.66666666666667</v>
      </c>
      <c r="D33" s="5">
        <f>'[1]Points By School'!$F$373</f>
        <v>102.22222222222223</v>
      </c>
      <c r="E33" s="5">
        <v>0</v>
      </c>
      <c r="F33" s="5">
        <v>0</v>
      </c>
      <c r="G33" s="5">
        <f>'[1]Points By School'!$C$377</f>
        <v>60</v>
      </c>
      <c r="H33" s="5">
        <f>'[1]Points By School'!$C$373</f>
        <v>84.70588235294117</v>
      </c>
      <c r="I33" s="16">
        <f t="shared" si="2"/>
        <v>321.5947712418301</v>
      </c>
    </row>
    <row r="34" spans="1:10" ht="12.75">
      <c r="A34" s="15" t="s">
        <v>70</v>
      </c>
      <c r="B34" s="5" t="s">
        <v>19</v>
      </c>
      <c r="C34" s="5">
        <f>'[1]Points By School'!$C$390</f>
        <v>117.33333333333333</v>
      </c>
      <c r="D34" s="5">
        <v>0</v>
      </c>
      <c r="E34" s="5">
        <f>'[1]Points By School'!$F$383</f>
        <v>244.44444444444446</v>
      </c>
      <c r="F34" s="5">
        <f>'[1]Points By School'!$C$383</f>
        <v>120</v>
      </c>
      <c r="G34" s="5">
        <f>'[1]Points By School'!$F$390</f>
        <v>0</v>
      </c>
      <c r="H34" s="5">
        <v>0</v>
      </c>
      <c r="I34" s="16">
        <f t="shared" si="2"/>
        <v>481.77777777777777</v>
      </c>
      <c r="J34" s="15"/>
    </row>
    <row r="35" spans="2:9" ht="12.75">
      <c r="B35" s="5"/>
      <c r="C35" s="5"/>
      <c r="D35" s="5"/>
      <c r="E35" s="5"/>
      <c r="F35" s="5"/>
      <c r="G35" s="5"/>
      <c r="H35" s="5"/>
      <c r="I35" s="16"/>
    </row>
    <row r="36" spans="2:9" ht="12.75">
      <c r="B36" s="5"/>
      <c r="C36" s="5"/>
      <c r="D36" s="5"/>
      <c r="E36" s="5"/>
      <c r="F36" s="5"/>
      <c r="G36" s="5"/>
      <c r="H36" s="5"/>
      <c r="I36" s="5"/>
    </row>
    <row r="37" spans="2:9" ht="12.75">
      <c r="B37" s="5"/>
      <c r="C37" s="5"/>
      <c r="D37" s="5"/>
      <c r="E37" s="5"/>
      <c r="F37" s="5"/>
      <c r="G37" s="5"/>
      <c r="H37" s="5"/>
      <c r="I37" s="5"/>
    </row>
    <row r="38" spans="2:9" ht="12.75">
      <c r="B38" s="5"/>
      <c r="C38" s="5"/>
      <c r="D38" s="5"/>
      <c r="E38" s="5"/>
      <c r="F38" s="5"/>
      <c r="G38" s="5"/>
      <c r="H38" s="5"/>
      <c r="I38" s="5"/>
    </row>
    <row r="39" spans="2:9" ht="12.75">
      <c r="B39" s="5"/>
      <c r="C39" s="5"/>
      <c r="D39" s="5"/>
      <c r="E39" s="5"/>
      <c r="F39" s="5"/>
      <c r="G39" s="5"/>
      <c r="H39" s="5"/>
      <c r="I39" s="5"/>
    </row>
    <row r="40" spans="2:9" ht="12.75">
      <c r="B40" s="5"/>
      <c r="C40" s="5"/>
      <c r="D40" s="5"/>
      <c r="E40" s="5"/>
      <c r="F40" s="5"/>
      <c r="G40" s="5"/>
      <c r="H40" s="5"/>
      <c r="I40" s="5"/>
    </row>
    <row r="41" spans="2:9" ht="12.75">
      <c r="B41" s="5"/>
      <c r="C41" s="5"/>
      <c r="D41" s="5"/>
      <c r="E41" s="5"/>
      <c r="F41" s="5"/>
      <c r="G41" s="5"/>
      <c r="H41" s="5"/>
      <c r="I41" s="5"/>
    </row>
    <row r="42" spans="2:9" ht="12.75">
      <c r="B42" s="5"/>
      <c r="C42" s="5"/>
      <c r="D42" s="5"/>
      <c r="E42" s="5"/>
      <c r="F42" s="5"/>
      <c r="G42" s="5"/>
      <c r="H42" s="5"/>
      <c r="I42" s="5"/>
    </row>
    <row r="43" spans="2:9" ht="12.75">
      <c r="B43" s="5"/>
      <c r="C43" s="5"/>
      <c r="D43" s="5"/>
      <c r="E43" s="5"/>
      <c r="F43" s="5"/>
      <c r="G43" s="5"/>
      <c r="H43" s="5"/>
      <c r="I43" s="5"/>
    </row>
    <row r="44" spans="2:9" ht="12.75">
      <c r="B44" s="5"/>
      <c r="C44" s="5"/>
      <c r="D44" s="5"/>
      <c r="E44" s="5"/>
      <c r="F44" s="5"/>
      <c r="G44" s="5"/>
      <c r="H44" s="5"/>
      <c r="I44" s="5"/>
    </row>
    <row r="45" spans="2:9" ht="12.75">
      <c r="B45" s="5"/>
      <c r="C45" s="5"/>
      <c r="D45" s="5"/>
      <c r="E45" s="5"/>
      <c r="F45" s="5"/>
      <c r="G45" s="5"/>
      <c r="H45" s="5"/>
      <c r="I45" s="5"/>
    </row>
    <row r="46" spans="2:9" ht="12.75">
      <c r="B46" s="5"/>
      <c r="C46" s="5"/>
      <c r="D46" s="5"/>
      <c r="E46" s="5"/>
      <c r="F46" s="5"/>
      <c r="G46" s="5"/>
      <c r="H46" s="5"/>
      <c r="I46" s="5"/>
    </row>
    <row r="47" spans="2:9" ht="12.75">
      <c r="B47" s="5"/>
      <c r="C47" s="5"/>
      <c r="D47" s="5"/>
      <c r="E47" s="5"/>
      <c r="F47" s="5"/>
      <c r="G47" s="5"/>
      <c r="H47" s="5"/>
      <c r="I47" s="5"/>
    </row>
    <row r="48" spans="2:9" ht="12.75">
      <c r="B48" s="5"/>
      <c r="C48" s="5"/>
      <c r="D48" s="5"/>
      <c r="E48" s="5"/>
      <c r="F48" s="5"/>
      <c r="G48" s="5"/>
      <c r="H48" s="5"/>
      <c r="I48" s="5"/>
    </row>
    <row r="49" spans="2:9" ht="12.75">
      <c r="B49" s="5"/>
      <c r="C49" s="5"/>
      <c r="D49" s="5"/>
      <c r="E49" s="5"/>
      <c r="F49" s="5"/>
      <c r="G49" s="5"/>
      <c r="H49" s="5"/>
      <c r="I49" s="5"/>
    </row>
    <row r="50" spans="2:9" ht="12.75">
      <c r="B50" s="5"/>
      <c r="C50" s="5"/>
      <c r="D50" s="5"/>
      <c r="E50" s="5"/>
      <c r="F50" s="5"/>
      <c r="G50" s="5"/>
      <c r="H50" s="5"/>
      <c r="I50" s="5"/>
    </row>
    <row r="51" spans="2:9" ht="12.75">
      <c r="B51" s="5"/>
      <c r="C51" s="5"/>
      <c r="D51" s="5"/>
      <c r="E51" s="5"/>
      <c r="F51" s="5"/>
      <c r="G51" s="5"/>
      <c r="H51" s="5"/>
      <c r="I51" s="5"/>
    </row>
    <row r="52" spans="2:9" ht="12.75">
      <c r="B52" s="5"/>
      <c r="C52" s="5"/>
      <c r="D52" s="5"/>
      <c r="E52" s="5"/>
      <c r="F52" s="5"/>
      <c r="G52" s="5"/>
      <c r="H52" s="5"/>
      <c r="I52" s="5"/>
    </row>
    <row r="53" spans="2:9" ht="12.75">
      <c r="B53" s="5"/>
      <c r="C53" s="5"/>
      <c r="D53" s="5"/>
      <c r="E53" s="5"/>
      <c r="F53" s="5"/>
      <c r="G53" s="5"/>
      <c r="H53" s="5"/>
      <c r="I53" s="5"/>
    </row>
    <row r="54" spans="2:9" ht="12.75">
      <c r="B54" s="5"/>
      <c r="C54" s="5"/>
      <c r="D54" s="5"/>
      <c r="E54" s="5"/>
      <c r="F54" s="5"/>
      <c r="G54" s="5"/>
      <c r="H54" s="5"/>
      <c r="I54" s="5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0" sqref="H10"/>
    </sheetView>
  </sheetViews>
  <sheetFormatPr defaultColWidth="11.00390625" defaultRowHeight="12.75"/>
  <cols>
    <col min="1" max="1" width="11.00390625" style="0" customWidth="1"/>
    <col min="2" max="2" width="20.625" style="0" customWidth="1"/>
    <col min="3" max="3" width="12.00390625" style="0" customWidth="1"/>
    <col min="4" max="4" width="11.00390625" style="0" customWidth="1"/>
    <col min="5" max="5" width="11.625" style="0" customWidth="1"/>
  </cols>
  <sheetData>
    <row r="1" spans="1:6" ht="18">
      <c r="A1" s="71" t="s">
        <v>122</v>
      </c>
      <c r="B1" s="72"/>
      <c r="C1" s="72"/>
      <c r="D1" s="72"/>
      <c r="E1" s="72"/>
      <c r="F1" s="72"/>
    </row>
    <row r="3" spans="2:5" ht="12.75">
      <c r="B3" s="3" t="s">
        <v>41</v>
      </c>
      <c r="C3" s="3" t="s">
        <v>9</v>
      </c>
      <c r="D3" s="3" t="s">
        <v>42</v>
      </c>
      <c r="E3" s="3" t="s">
        <v>57</v>
      </c>
    </row>
    <row r="4" spans="1:5" ht="12.75">
      <c r="A4">
        <v>1</v>
      </c>
      <c r="B4" t="s">
        <v>62</v>
      </c>
      <c r="C4" s="7" t="s">
        <v>12</v>
      </c>
      <c r="D4">
        <v>7</v>
      </c>
      <c r="E4" s="8">
        <f>SUM(D4*3)</f>
        <v>21</v>
      </c>
    </row>
    <row r="5" spans="1:5" ht="12.75">
      <c r="A5">
        <v>2</v>
      </c>
      <c r="B5" t="s">
        <v>63</v>
      </c>
      <c r="C5" s="7" t="s">
        <v>12</v>
      </c>
      <c r="D5">
        <v>1</v>
      </c>
      <c r="E5" s="8">
        <f aca="true" t="shared" si="0" ref="E5:E32">SUM(D5*3)</f>
        <v>3</v>
      </c>
    </row>
    <row r="6" spans="1:5" ht="12.75">
      <c r="A6">
        <v>3</v>
      </c>
      <c r="B6" t="s">
        <v>64</v>
      </c>
      <c r="C6" s="7" t="s">
        <v>12</v>
      </c>
      <c r="D6">
        <v>2</v>
      </c>
      <c r="E6" s="8">
        <f t="shared" si="0"/>
        <v>6</v>
      </c>
    </row>
    <row r="7" spans="1:5" ht="12.75">
      <c r="A7">
        <v>4</v>
      </c>
      <c r="B7" t="s">
        <v>28</v>
      </c>
      <c r="C7" s="7" t="s">
        <v>12</v>
      </c>
      <c r="D7">
        <v>16</v>
      </c>
      <c r="E7" s="8">
        <f t="shared" si="0"/>
        <v>48</v>
      </c>
    </row>
    <row r="8" spans="1:5" ht="12.75">
      <c r="A8">
        <v>5</v>
      </c>
      <c r="B8" t="s">
        <v>120</v>
      </c>
      <c r="C8" s="7" t="s">
        <v>12</v>
      </c>
      <c r="D8">
        <v>1</v>
      </c>
      <c r="E8" s="8">
        <f t="shared" si="0"/>
        <v>3</v>
      </c>
    </row>
    <row r="9" spans="1:5" ht="12.75">
      <c r="A9">
        <v>6</v>
      </c>
      <c r="B9" t="s">
        <v>119</v>
      </c>
      <c r="C9" s="7" t="s">
        <v>12</v>
      </c>
      <c r="D9">
        <v>2</v>
      </c>
      <c r="E9" s="8">
        <f t="shared" si="0"/>
        <v>6</v>
      </c>
    </row>
    <row r="10" spans="1:5" ht="12.75">
      <c r="A10">
        <v>7</v>
      </c>
      <c r="B10" t="s">
        <v>65</v>
      </c>
      <c r="C10" s="7" t="s">
        <v>12</v>
      </c>
      <c r="D10">
        <v>14</v>
      </c>
      <c r="E10" s="8">
        <f t="shared" si="0"/>
        <v>42</v>
      </c>
    </row>
    <row r="11" spans="1:5" ht="12.75">
      <c r="A11">
        <v>8</v>
      </c>
      <c r="B11" t="s">
        <v>55</v>
      </c>
      <c r="C11" s="7" t="s">
        <v>12</v>
      </c>
      <c r="D11">
        <v>3</v>
      </c>
      <c r="E11" s="8">
        <f t="shared" si="0"/>
        <v>9</v>
      </c>
    </row>
    <row r="12" spans="1:5" ht="12.75">
      <c r="A12">
        <v>9</v>
      </c>
      <c r="B12" t="s">
        <v>6</v>
      </c>
      <c r="C12" s="7" t="s">
        <v>12</v>
      </c>
      <c r="D12">
        <v>16</v>
      </c>
      <c r="E12" s="8">
        <f t="shared" si="0"/>
        <v>48</v>
      </c>
    </row>
    <row r="13" spans="1:5" ht="12.75">
      <c r="A13">
        <v>10</v>
      </c>
      <c r="B13" s="15" t="s">
        <v>56</v>
      </c>
      <c r="C13" s="54" t="s">
        <v>12</v>
      </c>
      <c r="D13">
        <v>3</v>
      </c>
      <c r="E13" s="8">
        <f t="shared" si="0"/>
        <v>9</v>
      </c>
    </row>
    <row r="14" spans="1:5" ht="12.75">
      <c r="A14">
        <v>11</v>
      </c>
      <c r="B14" s="15" t="s">
        <v>460</v>
      </c>
      <c r="C14" s="54" t="s">
        <v>12</v>
      </c>
      <c r="D14">
        <v>4</v>
      </c>
      <c r="E14" s="8">
        <f t="shared" si="0"/>
        <v>12</v>
      </c>
    </row>
    <row r="15" spans="1:5" ht="12.75">
      <c r="A15">
        <v>12</v>
      </c>
      <c r="B15" s="15" t="s">
        <v>477</v>
      </c>
      <c r="C15" s="54" t="s">
        <v>12</v>
      </c>
      <c r="D15">
        <v>4</v>
      </c>
      <c r="E15" s="8">
        <f t="shared" si="0"/>
        <v>12</v>
      </c>
    </row>
    <row r="16" spans="1:5" ht="12.75">
      <c r="A16">
        <v>13</v>
      </c>
      <c r="B16" t="s">
        <v>31</v>
      </c>
      <c r="C16" s="7" t="s">
        <v>12</v>
      </c>
      <c r="D16">
        <v>1</v>
      </c>
      <c r="E16" s="8">
        <f t="shared" si="0"/>
        <v>3</v>
      </c>
    </row>
    <row r="17" spans="1:5" ht="12.75">
      <c r="A17">
        <v>14</v>
      </c>
      <c r="B17" t="s">
        <v>66</v>
      </c>
      <c r="C17" s="7" t="s">
        <v>35</v>
      </c>
      <c r="D17">
        <v>5</v>
      </c>
      <c r="E17" s="8">
        <f t="shared" si="0"/>
        <v>15</v>
      </c>
    </row>
    <row r="18" spans="1:5" ht="12.75">
      <c r="A18">
        <v>15</v>
      </c>
      <c r="B18" t="s">
        <v>54</v>
      </c>
      <c r="C18" s="7" t="s">
        <v>35</v>
      </c>
      <c r="D18">
        <v>11</v>
      </c>
      <c r="E18" s="8">
        <f t="shared" si="0"/>
        <v>33</v>
      </c>
    </row>
    <row r="19" spans="1:5" ht="12.75">
      <c r="A19">
        <v>16</v>
      </c>
      <c r="B19" t="s">
        <v>33</v>
      </c>
      <c r="C19" s="7" t="s">
        <v>35</v>
      </c>
      <c r="D19">
        <v>3</v>
      </c>
      <c r="E19" s="8">
        <f t="shared" si="0"/>
        <v>9</v>
      </c>
    </row>
    <row r="20" spans="1:5" ht="12.75">
      <c r="A20">
        <v>17</v>
      </c>
      <c r="B20" t="s">
        <v>47</v>
      </c>
      <c r="C20" s="7" t="s">
        <v>35</v>
      </c>
      <c r="D20">
        <v>1</v>
      </c>
      <c r="E20" s="8">
        <f t="shared" si="0"/>
        <v>3</v>
      </c>
    </row>
    <row r="21" spans="1:5" ht="12.75">
      <c r="A21">
        <v>18</v>
      </c>
      <c r="B21" t="s">
        <v>67</v>
      </c>
      <c r="C21" s="7" t="s">
        <v>35</v>
      </c>
      <c r="D21">
        <v>20</v>
      </c>
      <c r="E21" s="8">
        <f t="shared" si="0"/>
        <v>60</v>
      </c>
    </row>
    <row r="22" spans="1:5" ht="12.75">
      <c r="A22">
        <v>19</v>
      </c>
      <c r="B22" t="s">
        <v>38</v>
      </c>
      <c r="C22" s="7" t="s">
        <v>35</v>
      </c>
      <c r="D22">
        <v>8</v>
      </c>
      <c r="E22" s="8">
        <f t="shared" si="0"/>
        <v>24</v>
      </c>
    </row>
    <row r="23" spans="1:5" ht="12.75">
      <c r="A23">
        <v>20</v>
      </c>
      <c r="B23" t="s">
        <v>121</v>
      </c>
      <c r="C23" s="7" t="s">
        <v>35</v>
      </c>
      <c r="D23">
        <v>5</v>
      </c>
      <c r="E23" s="8">
        <f t="shared" si="0"/>
        <v>15</v>
      </c>
    </row>
    <row r="24" spans="1:5" ht="12.75">
      <c r="A24">
        <v>21</v>
      </c>
      <c r="B24" t="s">
        <v>18</v>
      </c>
      <c r="C24" s="7" t="s">
        <v>35</v>
      </c>
      <c r="D24">
        <v>8</v>
      </c>
      <c r="E24" s="8">
        <f t="shared" si="0"/>
        <v>24</v>
      </c>
    </row>
    <row r="25" spans="1:5" ht="12.75">
      <c r="A25">
        <v>22</v>
      </c>
      <c r="B25" t="s">
        <v>40</v>
      </c>
      <c r="C25" s="7" t="s">
        <v>19</v>
      </c>
      <c r="D25">
        <v>11</v>
      </c>
      <c r="E25" s="8">
        <f t="shared" si="0"/>
        <v>33</v>
      </c>
    </row>
    <row r="26" spans="1:5" ht="12.75">
      <c r="A26">
        <v>23</v>
      </c>
      <c r="B26" t="s">
        <v>68</v>
      </c>
      <c r="C26" s="7" t="s">
        <v>19</v>
      </c>
      <c r="D26">
        <v>4</v>
      </c>
      <c r="E26" s="8">
        <f t="shared" si="0"/>
        <v>12</v>
      </c>
    </row>
    <row r="27" spans="1:5" ht="12.75">
      <c r="A27">
        <v>24</v>
      </c>
      <c r="B27" t="s">
        <v>69</v>
      </c>
      <c r="C27" s="7" t="s">
        <v>19</v>
      </c>
      <c r="D27">
        <v>14</v>
      </c>
      <c r="E27" s="8">
        <f t="shared" si="0"/>
        <v>42</v>
      </c>
    </row>
    <row r="28" spans="1:5" ht="12.75">
      <c r="A28">
        <v>25</v>
      </c>
      <c r="B28" t="s">
        <v>52</v>
      </c>
      <c r="C28" s="7" t="s">
        <v>19</v>
      </c>
      <c r="D28">
        <v>2</v>
      </c>
      <c r="E28" s="8">
        <f t="shared" si="0"/>
        <v>6</v>
      </c>
    </row>
    <row r="29" spans="1:5" ht="12.75">
      <c r="A29">
        <v>26</v>
      </c>
      <c r="B29" t="s">
        <v>17</v>
      </c>
      <c r="C29" s="7" t="s">
        <v>19</v>
      </c>
      <c r="D29">
        <v>5</v>
      </c>
      <c r="E29" s="8">
        <f t="shared" si="0"/>
        <v>15</v>
      </c>
    </row>
    <row r="30" spans="1:5" ht="12.75">
      <c r="A30">
        <v>27</v>
      </c>
      <c r="B30" t="s">
        <v>70</v>
      </c>
      <c r="C30" s="7" t="s">
        <v>19</v>
      </c>
      <c r="D30">
        <v>8</v>
      </c>
      <c r="E30" s="8">
        <f t="shared" si="0"/>
        <v>24</v>
      </c>
    </row>
    <row r="31" spans="1:5" ht="12.75">
      <c r="A31">
        <v>28</v>
      </c>
      <c r="B31" t="s">
        <v>46</v>
      </c>
      <c r="C31" s="7" t="s">
        <v>19</v>
      </c>
      <c r="D31">
        <v>5</v>
      </c>
      <c r="E31" s="8">
        <f t="shared" si="0"/>
        <v>15</v>
      </c>
    </row>
    <row r="32" spans="1:5" ht="12.75">
      <c r="A32">
        <v>29</v>
      </c>
      <c r="B32" t="s">
        <v>49</v>
      </c>
      <c r="C32" s="7" t="s">
        <v>19</v>
      </c>
      <c r="D32">
        <v>26</v>
      </c>
      <c r="E32" s="8">
        <f t="shared" si="0"/>
        <v>78</v>
      </c>
    </row>
    <row r="33" spans="3:5" ht="12.75">
      <c r="C33" s="7"/>
      <c r="E33" s="8"/>
    </row>
    <row r="34" spans="3:5" ht="12.75">
      <c r="C34" s="7"/>
      <c r="E34" s="8"/>
    </row>
    <row r="36" spans="4:5" ht="12.75">
      <c r="D36">
        <f>SUM(D4:D34)</f>
        <v>210</v>
      </c>
      <c r="E36" s="8">
        <f>SUM(E4:E34)</f>
        <v>630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2" width="17.625" style="0" customWidth="1"/>
    <col min="3" max="3" width="12.25390625" style="0" customWidth="1"/>
    <col min="4" max="4" width="12.625" style="0" customWidth="1"/>
    <col min="5" max="5" width="13.75390625" style="0" customWidth="1"/>
  </cols>
  <sheetData>
    <row r="1" spans="2:6" ht="15">
      <c r="B1" s="2" t="s">
        <v>118</v>
      </c>
      <c r="F1" s="5"/>
    </row>
    <row r="2" spans="6:8" ht="12.75">
      <c r="F2" s="5"/>
      <c r="G2" s="1" t="s">
        <v>116</v>
      </c>
      <c r="H2" s="1"/>
    </row>
    <row r="3" spans="1:8" ht="16.5" thickBot="1">
      <c r="A3" s="9" t="s">
        <v>8</v>
      </c>
      <c r="B3" s="3" t="s">
        <v>43</v>
      </c>
      <c r="C3" s="3" t="s">
        <v>44</v>
      </c>
      <c r="D3" s="3" t="s">
        <v>9</v>
      </c>
      <c r="E3" s="3" t="s">
        <v>45</v>
      </c>
      <c r="F3" s="3" t="s">
        <v>36</v>
      </c>
      <c r="G3" s="3" t="s">
        <v>10</v>
      </c>
      <c r="H3" s="3" t="s">
        <v>11</v>
      </c>
    </row>
    <row r="4" spans="1:8" ht="16.5" thickBot="1">
      <c r="A4" s="56" t="s">
        <v>336</v>
      </c>
      <c r="B4" s="55" t="s">
        <v>338</v>
      </c>
      <c r="C4" s="55" t="s">
        <v>342</v>
      </c>
      <c r="D4" s="49"/>
      <c r="E4" s="48"/>
      <c r="F4" s="53">
        <v>2</v>
      </c>
      <c r="G4" s="21">
        <v>0.8486111111111111</v>
      </c>
      <c r="H4" s="20"/>
    </row>
    <row r="5" spans="1:8" ht="16.5" thickBot="1">
      <c r="A5" s="56" t="s">
        <v>53</v>
      </c>
      <c r="B5" s="55" t="s">
        <v>378</v>
      </c>
      <c r="C5" s="55" t="s">
        <v>379</v>
      </c>
      <c r="D5" s="49"/>
      <c r="E5" s="48"/>
      <c r="F5" s="53" t="s">
        <v>486</v>
      </c>
      <c r="G5" s="21"/>
      <c r="H5" s="20"/>
    </row>
    <row r="6" spans="1:8" ht="16.5" thickBot="1">
      <c r="A6" s="56" t="s">
        <v>49</v>
      </c>
      <c r="B6" s="57" t="s">
        <v>117</v>
      </c>
      <c r="C6" s="57" t="s">
        <v>109</v>
      </c>
      <c r="D6" s="49"/>
      <c r="E6" s="48"/>
      <c r="F6" s="53">
        <v>1</v>
      </c>
      <c r="G6" s="21">
        <v>0.3756944444444445</v>
      </c>
      <c r="H6" s="2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Kaminski</dc:creator>
  <cp:keywords/>
  <dc:description/>
  <cp:lastModifiedBy>ACFS</cp:lastModifiedBy>
  <cp:lastPrinted>2021-10-07T14:16:56Z</cp:lastPrinted>
  <dcterms:created xsi:type="dcterms:W3CDTF">2007-09-25T01:38:47Z</dcterms:created>
  <dcterms:modified xsi:type="dcterms:W3CDTF">2021-10-07T14:17:03Z</dcterms:modified>
  <cp:category/>
  <cp:version/>
  <cp:contentType/>
  <cp:contentStatus/>
</cp:coreProperties>
</file>